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fat\Documents\リベリオン\入会キット\"/>
    </mc:Choice>
  </mc:AlternateContent>
  <xr:revisionPtr revIDLastSave="0" documentId="13_ncr:1_{9784C2E6-5FDF-4FB7-B348-026A7F1D1206}" xr6:coauthVersionLast="47" xr6:coauthVersionMax="47" xr10:uidLastSave="{00000000-0000-0000-0000-000000000000}"/>
  <bookViews>
    <workbookView xWindow="3255" yWindow="300" windowWidth="23475" windowHeight="15075" xr2:uid="{B37BE6CD-527B-436F-BF1F-44B78BB7535E}"/>
  </bookViews>
  <sheets>
    <sheet name="個人用" sheetId="1" r:id="rId1"/>
  </sheets>
  <definedNames>
    <definedName name="_xlnm.Print_Area" localSheetId="0">個人用!$B$2:$M$62</definedName>
    <definedName name="_xlnm.Print_Titles" localSheetId="0">個人用!$B:$E</definedName>
    <definedName name="サイズ" localSheetId="0">個人用!$D$70:$D$74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51" i="1" l="1"/>
  <c r="G29" i="1"/>
  <c r="G28" i="1"/>
  <c r="G27" i="1"/>
  <c r="G26" i="1"/>
  <c r="G60" i="1" l="1"/>
  <c r="G59" i="1"/>
  <c r="G58" i="1"/>
  <c r="G57" i="1"/>
  <c r="G56" i="1"/>
  <c r="G55" i="1"/>
  <c r="G54" i="1"/>
  <c r="G53" i="1"/>
  <c r="G52" i="1"/>
  <c r="G50" i="1"/>
  <c r="G49" i="1"/>
  <c r="G48" i="1"/>
  <c r="F61" i="1"/>
  <c r="G35" i="1"/>
  <c r="G18" i="1"/>
  <c r="G25" i="1"/>
  <c r="G24" i="1"/>
  <c r="G23" i="1"/>
  <c r="G22" i="1"/>
  <c r="G47" i="1"/>
  <c r="G46" i="1"/>
  <c r="G45" i="1"/>
  <c r="G44" i="1"/>
  <c r="G43" i="1"/>
  <c r="G42" i="1"/>
  <c r="G41" i="1"/>
  <c r="G40" i="1"/>
  <c r="G34" i="1"/>
  <c r="G33" i="1"/>
  <c r="G32" i="1"/>
  <c r="G31" i="1"/>
  <c r="G30" i="1"/>
  <c r="G21" i="1"/>
  <c r="G20" i="1"/>
  <c r="G19" i="1"/>
  <c r="G17" i="1"/>
  <c r="G16" i="1"/>
  <c r="G15" i="1"/>
  <c r="G14" i="1"/>
  <c r="G13" i="1"/>
  <c r="G61" i="1" l="1"/>
  <c r="J7" i="1" s="1"/>
</calcChain>
</file>

<file path=xl/sharedStrings.xml><?xml version="1.0" encoding="utf-8"?>
<sst xmlns="http://schemas.openxmlformats.org/spreadsheetml/2006/main" count="84" uniqueCount="67">
  <si>
    <t>リベリオン学年代表　御中</t>
    <rPh sb="5" eb="7">
      <t>ガクネン</t>
    </rPh>
    <rPh sb="7" eb="9">
      <t>ダイヒョウ</t>
    </rPh>
    <rPh sb="10" eb="12">
      <t>オンチュウ</t>
    </rPh>
    <phoneticPr fontId="2"/>
  </si>
  <si>
    <t>　シャツ・パンツ・ソックス・ジャージ注文書</t>
    <phoneticPr fontId="2"/>
  </si>
  <si>
    <t>　　以下の注文を行います。</t>
    <rPh sb="2" eb="4">
      <t>イカ</t>
    </rPh>
    <rPh sb="5" eb="7">
      <t>チュウモン</t>
    </rPh>
    <rPh sb="8" eb="9">
      <t>オコナ</t>
    </rPh>
    <phoneticPr fontId="2"/>
  </si>
  <si>
    <t>　　尚、代金は、注文後１か月以内に下記口座に振り込みます</t>
    <rPh sb="2" eb="3">
      <t>ナオ</t>
    </rPh>
    <rPh sb="4" eb="6">
      <t>ダイキン</t>
    </rPh>
    <rPh sb="8" eb="10">
      <t>チュウモン</t>
    </rPh>
    <rPh sb="10" eb="11">
      <t>ゴ</t>
    </rPh>
    <rPh sb="13" eb="14">
      <t>ゲツ</t>
    </rPh>
    <rPh sb="14" eb="16">
      <t>イナイ</t>
    </rPh>
    <rPh sb="17" eb="19">
      <t>カキ</t>
    </rPh>
    <rPh sb="19" eb="21">
      <t>コウザ</t>
    </rPh>
    <rPh sb="22" eb="23">
      <t>フ</t>
    </rPh>
    <rPh sb="24" eb="25">
      <t>コ</t>
    </rPh>
    <phoneticPr fontId="2"/>
  </si>
  <si>
    <t>合計金額：</t>
    <rPh sb="0" eb="2">
      <t>ゴウケイ</t>
    </rPh>
    <rPh sb="2" eb="4">
      <t>キンガク</t>
    </rPh>
    <phoneticPr fontId="2"/>
  </si>
  <si>
    <t>（税込金額）</t>
    <rPh sb="1" eb="3">
      <t>ゼイコミ</t>
    </rPh>
    <rPh sb="3" eb="5">
      <t>キンガク</t>
    </rPh>
    <phoneticPr fontId="2"/>
  </si>
  <si>
    <t>＜記＞</t>
    <rPh sb="1" eb="2">
      <t>キ</t>
    </rPh>
    <phoneticPr fontId="2"/>
  </si>
  <si>
    <t>三井住友銀行　芦屋支店</t>
  </si>
  <si>
    <t>普通　口座番号　５４１７９４７</t>
  </si>
  <si>
    <t>学年</t>
    <rPh sb="0" eb="2">
      <t>ガクネン</t>
    </rPh>
    <phoneticPr fontId="2"/>
  </si>
  <si>
    <t>名義　ＦＣリベリオン　代表　田中雄一郎</t>
  </si>
  <si>
    <t>氏名</t>
    <rPh sb="0" eb="2">
      <t>シメイ</t>
    </rPh>
    <phoneticPr fontId="2"/>
  </si>
  <si>
    <t>背番号</t>
  </si>
  <si>
    <t>商品名</t>
  </si>
  <si>
    <t>色</t>
  </si>
  <si>
    <t>サイズ</t>
  </si>
  <si>
    <t>背番号
有無</t>
  </si>
  <si>
    <t>数量</t>
  </si>
  <si>
    <t>金額</t>
  </si>
  <si>
    <t>新単価
(税込)</t>
    <rPh sb="0" eb="1">
      <t>シン</t>
    </rPh>
    <phoneticPr fontId="19"/>
  </si>
  <si>
    <t>ネーム</t>
  </si>
  <si>
    <t>ネームの
振り仮名
(確認用)</t>
  </si>
  <si>
    <t>学年</t>
  </si>
  <si>
    <t>選手名</t>
  </si>
  <si>
    <t>あ</t>
  </si>
  <si>
    <t>り</t>
  </si>
  <si>
    <t>S・M</t>
    <phoneticPr fontId="19"/>
  </si>
  <si>
    <t>なし</t>
    <phoneticPr fontId="19"/>
  </si>
  <si>
    <t>WOMEN S</t>
    <phoneticPr fontId="2"/>
  </si>
  <si>
    <t>WOMEN M</t>
    <phoneticPr fontId="2"/>
  </si>
  <si>
    <t>WOMEN L</t>
    <phoneticPr fontId="2"/>
  </si>
  <si>
    <t>19～21cm</t>
  </si>
  <si>
    <t>22～24cm</t>
  </si>
  <si>
    <t>25～27㎝</t>
  </si>
  <si>
    <t>合計</t>
  </si>
  <si>
    <t>半袖Tシャツ
保護者用</t>
    <phoneticPr fontId="2"/>
  </si>
  <si>
    <t>ネイビー
ブルー</t>
    <phoneticPr fontId="19"/>
  </si>
  <si>
    <t>　　（消費税：10％対応税込み価格）</t>
    <phoneticPr fontId="2"/>
  </si>
  <si>
    <t>S</t>
    <phoneticPr fontId="19"/>
  </si>
  <si>
    <t>S</t>
    <phoneticPr fontId="2"/>
  </si>
  <si>
    <t>S</t>
    <phoneticPr fontId="2"/>
  </si>
  <si>
    <t>半袖Tシャツ
(リベTシャツ)
オレンジ</t>
    <phoneticPr fontId="2"/>
  </si>
  <si>
    <t>パンツ</t>
    <phoneticPr fontId="2"/>
  </si>
  <si>
    <t>青
公式戦用</t>
    <rPh sb="2" eb="6">
      <t>コウシキセンヨウ</t>
    </rPh>
    <phoneticPr fontId="2"/>
  </si>
  <si>
    <t>黄色
キーパー用</t>
    <rPh sb="0" eb="2">
      <t>キイロ</t>
    </rPh>
    <rPh sb="7" eb="8">
      <t>ヨウ</t>
    </rPh>
    <phoneticPr fontId="2"/>
  </si>
  <si>
    <t>19～21cm</t>
    <phoneticPr fontId="2"/>
  </si>
  <si>
    <t>何れかを〇で囲む</t>
    <rPh sb="0" eb="1">
      <t>イズ</t>
    </rPh>
    <rPh sb="6" eb="7">
      <t>カコ</t>
    </rPh>
    <phoneticPr fontId="2"/>
  </si>
  <si>
    <t>一足目
（無料）</t>
    <rPh sb="0" eb="3">
      <t>イッソクメ</t>
    </rPh>
    <rPh sb="5" eb="7">
      <t>ムリョウ</t>
    </rPh>
    <phoneticPr fontId="2"/>
  </si>
  <si>
    <t>フィールド
兼キーパー
で1足目
（無料）</t>
    <rPh sb="14" eb="15">
      <t>ソク</t>
    </rPh>
    <rPh sb="15" eb="16">
      <t>メ</t>
    </rPh>
    <rPh sb="18" eb="20">
      <t>ムリョウ</t>
    </rPh>
    <phoneticPr fontId="2"/>
  </si>
  <si>
    <t>白
背番号
胸番号
ロゴ付き</t>
    <rPh sb="0" eb="1">
      <t>シロ</t>
    </rPh>
    <phoneticPr fontId="2"/>
  </si>
  <si>
    <t>公式戦用
ユニフォーム
ペナルティ</t>
    <phoneticPr fontId="2"/>
  </si>
  <si>
    <t>二足目以降
自己負担</t>
    <rPh sb="0" eb="3">
      <t>ニソクメ</t>
    </rPh>
    <rPh sb="3" eb="5">
      <t>イコウ</t>
    </rPh>
    <rPh sb="6" eb="10">
      <t>ジコフタン</t>
    </rPh>
    <phoneticPr fontId="2"/>
  </si>
  <si>
    <t>キーパー
専任または
2足目以降
自己負担</t>
    <rPh sb="5" eb="7">
      <t>センニン</t>
    </rPh>
    <rPh sb="12" eb="14">
      <t>ソクメ</t>
    </rPh>
    <rPh sb="14" eb="16">
      <t>イコウ</t>
    </rPh>
    <rPh sb="17" eb="19">
      <t>ジコ</t>
    </rPh>
    <rPh sb="19" eb="21">
      <t>フタン</t>
    </rPh>
    <phoneticPr fontId="2"/>
  </si>
  <si>
    <t>16～18cm</t>
    <phoneticPr fontId="2"/>
  </si>
  <si>
    <t>オレンジ</t>
    <phoneticPr fontId="2"/>
  </si>
  <si>
    <t>緑色・赤色
キーパー用</t>
    <rPh sb="0" eb="1">
      <t>ミドリ</t>
    </rPh>
    <rPh sb="1" eb="2">
      <t>イロ</t>
    </rPh>
    <rPh sb="3" eb="5">
      <t>アカイロ</t>
    </rPh>
    <rPh sb="10" eb="11">
      <t>ヨウ</t>
    </rPh>
    <phoneticPr fontId="2"/>
  </si>
  <si>
    <t>Penalty
公式戦用
青パンツ</t>
    <rPh sb="8" eb="12">
      <t>コウシキセンヨウ</t>
    </rPh>
    <rPh sb="13" eb="14">
      <t>アオ</t>
    </rPh>
    <phoneticPr fontId="2"/>
  </si>
  <si>
    <t>ジャージ
上着
プーマ</t>
    <phoneticPr fontId="2"/>
  </si>
  <si>
    <t>ジャージ
パンツ
プーマ</t>
    <phoneticPr fontId="19"/>
  </si>
  <si>
    <t xml:space="preserve">
ネイビー
ブルー
</t>
    <phoneticPr fontId="2"/>
  </si>
  <si>
    <t>ストッキング</t>
    <phoneticPr fontId="2"/>
  </si>
  <si>
    <t>※※※　灰色背景セルは、記入不要です。</t>
    <rPh sb="4" eb="6">
      <t>ハイイロ</t>
    </rPh>
    <rPh sb="6" eb="8">
      <t>ハイケイ</t>
    </rPh>
    <rPh sb="12" eb="16">
      <t>キニュウフヨウ</t>
    </rPh>
    <phoneticPr fontId="2"/>
  </si>
  <si>
    <t>オレンジ
+ネイビー
背番号
胸番号
ロゴ付き</t>
    <phoneticPr fontId="2"/>
  </si>
  <si>
    <t>※黄色背景商品は、練習着で全員要購入</t>
    <rPh sb="5" eb="7">
      <t>ショウヒン</t>
    </rPh>
    <rPh sb="15" eb="16">
      <t>ヨウ</t>
    </rPh>
    <phoneticPr fontId="2"/>
  </si>
  <si>
    <t>※※　ジャージ上下は4年生の夏に購入、、公式戦ユニフォームは4年の冬に購入</t>
    <rPh sb="31" eb="32">
      <t>ネン</t>
    </rPh>
    <rPh sb="33" eb="34">
      <t>フユ</t>
    </rPh>
    <rPh sb="35" eb="37">
      <t>コウニュウ</t>
    </rPh>
    <phoneticPr fontId="2"/>
  </si>
  <si>
    <t xml:space="preserve"> ストッキング</t>
    <phoneticPr fontId="2"/>
  </si>
  <si>
    <t xml:space="preserve">  ストッ
 キング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</si>
</sst>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枚&quot;"/>
    <numFmt numFmtId="177" formatCode="#,##0&quot;足&quot;"/>
    <numFmt numFmtId="178" formatCode="#,##0_ "/>
    <numFmt numFmtId="179" formatCode="#,##0&quot;年&quot;"/>
  </numFmts>
  <fonts count="35">
    <font>
      <sz val="11"/>
      <name val="ＭＳ Ｐゴシック"/>
      <family val="3"/>
      <charset val="128"/>
    </font>
    <font>
      <sz val="16"/>
      <name val="UD デジタル 教科書体 NK-B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UD デジタル 教科書体 NP-R"/>
      <family val="1"/>
      <charset val="128"/>
    </font>
    <font>
      <b/>
      <sz val="16"/>
      <name val="ＭＳ ゴシック"/>
      <family val="3"/>
      <charset val="128"/>
    </font>
    <font>
      <sz val="12"/>
      <name val="UD デジタル 教科書体 NK-R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UD デジタル 教科書体 NK-R"/>
      <family val="1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0"/>
      <color rgb="FF008000"/>
      <name val="ＭＳ ゴシック"/>
      <family val="3"/>
      <charset val="128"/>
    </font>
    <font>
      <sz val="11"/>
      <color rgb="FF000000"/>
      <name val="MS PGothic"/>
      <family val="3"/>
      <charset val="128"/>
    </font>
    <font>
      <sz val="6"/>
      <name val="游ゴシック"/>
      <family val="2"/>
      <charset val="128"/>
      <scheme val="minor"/>
    </font>
    <font>
      <sz val="9"/>
      <name val="MS PGothic"/>
      <family val="3"/>
      <charset val="128"/>
    </font>
    <font>
      <sz val="10"/>
      <color rgb="FFFFFFFF"/>
      <name val="ＭＳ ゴシック"/>
      <family val="3"/>
      <charset val="128"/>
    </font>
    <font>
      <sz val="10"/>
      <name val="MS PGothic"/>
      <family val="3"/>
      <charset val="128"/>
    </font>
    <font>
      <sz val="9"/>
      <color rgb="FFFFFFFF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MS PGothic"/>
      <family val="3"/>
      <charset val="128"/>
    </font>
    <font>
      <sz val="8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name val="MS PGothic"/>
      <family val="3"/>
      <charset val="128"/>
    </font>
    <font>
      <sz val="11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4" tint="-0.499984740745262"/>
      <name val="ＭＳ ゴシック"/>
      <family val="3"/>
      <charset val="128"/>
    </font>
    <font>
      <sz val="16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indexed="22"/>
        <bgColor indexed="22"/>
      </patternFill>
    </fill>
    <fill>
      <patternFill patternType="solid">
        <fgColor rgb="FF2F5496"/>
        <bgColor rgb="FF2F5496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00"/>
      </patternFill>
    </fill>
    <fill>
      <patternFill patternType="solid">
        <fgColor theme="7"/>
        <bgColor rgb="FFFFFF66"/>
      </patternFill>
    </fill>
    <fill>
      <patternFill patternType="solid">
        <fgColor theme="7"/>
        <bgColor indexed="64"/>
      </patternFill>
    </fill>
    <fill>
      <patternFill patternType="solid">
        <fgColor rgb="FF0033CC"/>
        <bgColor rgb="FFC5E0B3"/>
      </patternFill>
    </fill>
    <fill>
      <patternFill patternType="solid">
        <fgColor theme="8" tint="0.79998168889431442"/>
        <bgColor rgb="FFC5E0B3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D8D8D8"/>
      </patternFill>
    </fill>
    <fill>
      <patternFill patternType="solid">
        <fgColor rgb="FFFFFF00"/>
        <bgColor rgb="FFD8D8D8"/>
      </patternFill>
    </fill>
    <fill>
      <patternFill patternType="solid">
        <fgColor theme="0"/>
        <bgColor rgb="FFFFFF66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rgb="FFD8D8D8"/>
      </patternFill>
    </fill>
    <fill>
      <patternFill patternType="solid">
        <fgColor rgb="FFFFCC66"/>
        <bgColor rgb="FFFF6600"/>
      </patternFill>
    </fill>
    <fill>
      <patternFill patternType="solid">
        <fgColor theme="8" tint="-0.499984740745262"/>
        <bgColor rgb="FF2F5496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4506668294322"/>
        <bgColor rgb="FFC5E0B3"/>
      </patternFill>
    </fill>
    <fill>
      <patternFill patternType="solid">
        <fgColor theme="8" tint="0.39994506668294322"/>
        <bgColor rgb="FFFFFF00"/>
      </patternFill>
    </fill>
    <fill>
      <patternFill patternType="solid">
        <fgColor theme="8" tint="0.39994506668294322"/>
        <bgColor theme="4" tint="0.39991454817346722"/>
      </patternFill>
    </fill>
    <fill>
      <patternFill patternType="solid">
        <fgColor theme="0" tint="-0.14996795556505021"/>
        <bgColor rgb="FFFFFF00"/>
      </patternFill>
    </fill>
    <fill>
      <patternFill patternType="solid">
        <fgColor theme="0" tint="-0.14996795556505021"/>
        <bgColor rgb="FFD8D8D8"/>
      </patternFill>
    </fill>
  </fills>
  <borders count="5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8" fillId="0" borderId="0"/>
  </cellStyleXfs>
  <cellXfs count="34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10" xfId="1" applyFont="1" applyBorder="1" applyAlignment="1">
      <alignment horizontal="center" vertical="center" wrapText="1"/>
    </xf>
    <xf numFmtId="176" fontId="3" fillId="0" borderId="13" xfId="1" applyNumberFormat="1" applyFont="1" applyBorder="1" applyAlignment="1">
      <alignment vertical="center"/>
    </xf>
    <xf numFmtId="6" fontId="3" fillId="0" borderId="14" xfId="1" applyNumberFormat="1" applyFont="1" applyBorder="1" applyAlignment="1">
      <alignment vertical="center"/>
    </xf>
    <xf numFmtId="6" fontId="13" fillId="0" borderId="12" xfId="1" applyNumberFormat="1" applyFont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176" fontId="3" fillId="5" borderId="19" xfId="1" applyNumberFormat="1" applyFont="1" applyFill="1" applyBorder="1" applyAlignment="1">
      <alignment vertical="center"/>
    </xf>
    <xf numFmtId="6" fontId="3" fillId="5" borderId="20" xfId="1" applyNumberFormat="1" applyFont="1" applyFill="1" applyBorder="1" applyAlignment="1">
      <alignment vertical="center"/>
    </xf>
    <xf numFmtId="6" fontId="13" fillId="5" borderId="18" xfId="1" applyNumberFormat="1" applyFont="1" applyFill="1" applyBorder="1" applyAlignment="1">
      <alignment vertical="center"/>
    </xf>
    <xf numFmtId="0" fontId="3" fillId="5" borderId="21" xfId="1" applyFont="1" applyFill="1" applyBorder="1" applyAlignment="1">
      <alignment horizontal="center" vertical="center"/>
    </xf>
    <xf numFmtId="0" fontId="22" fillId="5" borderId="20" xfId="1" applyFont="1" applyFill="1" applyBorder="1" applyAlignment="1">
      <alignment horizontal="center" vertical="center"/>
    </xf>
    <xf numFmtId="0" fontId="3" fillId="5" borderId="20" xfId="1" applyFont="1" applyFill="1" applyBorder="1" applyAlignment="1">
      <alignment horizontal="center" vertical="center"/>
    </xf>
    <xf numFmtId="176" fontId="3" fillId="0" borderId="23" xfId="1" applyNumberFormat="1" applyFont="1" applyBorder="1" applyAlignment="1">
      <alignment vertical="center"/>
    </xf>
    <xf numFmtId="6" fontId="3" fillId="0" borderId="24" xfId="1" applyNumberFormat="1" applyFont="1" applyBorder="1" applyAlignment="1">
      <alignment vertical="center"/>
    </xf>
    <xf numFmtId="6" fontId="13" fillId="0" borderId="22" xfId="1" applyNumberFormat="1" applyFont="1" applyBorder="1" applyAlignment="1">
      <alignment vertical="center"/>
    </xf>
    <xf numFmtId="0" fontId="3" fillId="0" borderId="21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176" fontId="3" fillId="5" borderId="23" xfId="1" applyNumberFormat="1" applyFont="1" applyFill="1" applyBorder="1" applyAlignment="1">
      <alignment vertical="center"/>
    </xf>
    <xf numFmtId="6" fontId="3" fillId="5" borderId="24" xfId="1" applyNumberFormat="1" applyFont="1" applyFill="1" applyBorder="1" applyAlignment="1">
      <alignment vertical="center"/>
    </xf>
    <xf numFmtId="6" fontId="13" fillId="5" borderId="22" xfId="1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horizontal="center" vertical="center"/>
    </xf>
    <xf numFmtId="0" fontId="22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179" fontId="3" fillId="0" borderId="20" xfId="1" applyNumberFormat="1" applyFont="1" applyBorder="1" applyAlignment="1">
      <alignment horizontal="center" vertical="center"/>
    </xf>
    <xf numFmtId="6" fontId="3" fillId="0" borderId="20" xfId="1" applyNumberFormat="1" applyFont="1" applyBorder="1" applyAlignment="1">
      <alignment vertical="center"/>
    </xf>
    <xf numFmtId="6" fontId="13" fillId="0" borderId="18" xfId="1" applyNumberFormat="1" applyFont="1" applyBorder="1" applyAlignment="1">
      <alignment vertical="center"/>
    </xf>
    <xf numFmtId="0" fontId="3" fillId="7" borderId="20" xfId="1" applyFont="1" applyFill="1" applyBorder="1" applyAlignment="1">
      <alignment horizontal="center" vertical="center"/>
    </xf>
    <xf numFmtId="0" fontId="3" fillId="8" borderId="27" xfId="1" applyFont="1" applyFill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176" fontId="3" fillId="4" borderId="23" xfId="1" applyNumberFormat="1" applyFont="1" applyFill="1" applyBorder="1" applyAlignment="1">
      <alignment vertical="center"/>
    </xf>
    <xf numFmtId="6" fontId="3" fillId="4" borderId="24" xfId="1" applyNumberFormat="1" applyFont="1" applyFill="1" applyBorder="1" applyAlignment="1">
      <alignment vertical="center"/>
    </xf>
    <xf numFmtId="6" fontId="13" fillId="4" borderId="22" xfId="1" applyNumberFormat="1" applyFont="1" applyFill="1" applyBorder="1" applyAlignment="1">
      <alignment vertical="center"/>
    </xf>
    <xf numFmtId="0" fontId="24" fillId="4" borderId="31" xfId="0" applyFont="1" applyFill="1" applyBorder="1">
      <alignment vertical="center"/>
    </xf>
    <xf numFmtId="0" fontId="22" fillId="4" borderId="20" xfId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/>
    </xf>
    <xf numFmtId="0" fontId="22" fillId="4" borderId="29" xfId="1" applyFont="1" applyFill="1" applyBorder="1" applyAlignment="1">
      <alignment horizontal="center" vertical="center"/>
    </xf>
    <xf numFmtId="0" fontId="22" fillId="0" borderId="29" xfId="1" applyFont="1" applyBorder="1" applyAlignment="1">
      <alignment vertical="center"/>
    </xf>
    <xf numFmtId="0" fontId="3" fillId="7" borderId="21" xfId="1" applyFont="1" applyFill="1" applyBorder="1" applyAlignment="1">
      <alignment horizontal="center" vertical="center"/>
    </xf>
    <xf numFmtId="0" fontId="22" fillId="7" borderId="20" xfId="1" applyFont="1" applyFill="1" applyBorder="1" applyAlignment="1">
      <alignment horizontal="center" vertical="center"/>
    </xf>
    <xf numFmtId="176" fontId="3" fillId="0" borderId="20" xfId="1" applyNumberFormat="1" applyFont="1" applyBorder="1" applyAlignment="1">
      <alignment vertical="center"/>
    </xf>
    <xf numFmtId="176" fontId="3" fillId="4" borderId="20" xfId="1" applyNumberFormat="1" applyFont="1" applyFill="1" applyBorder="1" applyAlignment="1">
      <alignment vertical="center"/>
    </xf>
    <xf numFmtId="6" fontId="3" fillId="4" borderId="20" xfId="1" applyNumberFormat="1" applyFont="1" applyFill="1" applyBorder="1" applyAlignment="1">
      <alignment vertical="center"/>
    </xf>
    <xf numFmtId="6" fontId="13" fillId="4" borderId="18" xfId="1" applyNumberFormat="1" applyFont="1" applyFill="1" applyBorder="1" applyAlignment="1">
      <alignment vertical="center"/>
    </xf>
    <xf numFmtId="0" fontId="3" fillId="7" borderId="21" xfId="1" applyFont="1" applyFill="1" applyBorder="1" applyAlignment="1">
      <alignment horizontal="right" vertical="center"/>
    </xf>
    <xf numFmtId="176" fontId="3" fillId="7" borderId="20" xfId="1" applyNumberFormat="1" applyFont="1" applyFill="1" applyBorder="1" applyAlignment="1">
      <alignment horizontal="left" vertical="center"/>
    </xf>
    <xf numFmtId="0" fontId="3" fillId="4" borderId="29" xfId="1" applyFont="1" applyFill="1" applyBorder="1" applyAlignment="1">
      <alignment vertical="center"/>
    </xf>
    <xf numFmtId="0" fontId="3" fillId="7" borderId="20" xfId="1" applyFont="1" applyFill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9" xfId="1" applyFont="1" applyBorder="1" applyAlignment="1">
      <alignment vertical="center"/>
    </xf>
    <xf numFmtId="179" fontId="3" fillId="4" borderId="20" xfId="1" applyNumberFormat="1" applyFont="1" applyFill="1" applyBorder="1" applyAlignment="1">
      <alignment horizontal="center" vertical="center"/>
    </xf>
    <xf numFmtId="0" fontId="22" fillId="0" borderId="29" xfId="1" applyFont="1" applyBorder="1" applyAlignment="1">
      <alignment horizontal="left" vertical="center"/>
    </xf>
    <xf numFmtId="0" fontId="3" fillId="7" borderId="21" xfId="1" applyFont="1" applyFill="1" applyBorder="1" applyAlignment="1">
      <alignment vertical="center"/>
    </xf>
    <xf numFmtId="179" fontId="3" fillId="4" borderId="20" xfId="1" applyNumberFormat="1" applyFont="1" applyFill="1" applyBorder="1" applyAlignment="1">
      <alignment vertical="center"/>
    </xf>
    <xf numFmtId="177" fontId="3" fillId="0" borderId="20" xfId="1" applyNumberFormat="1" applyFont="1" applyBorder="1" applyAlignment="1">
      <alignment vertical="center"/>
    </xf>
    <xf numFmtId="6" fontId="15" fillId="0" borderId="18" xfId="1" applyNumberFormat="1" applyFont="1" applyBorder="1" applyAlignment="1">
      <alignment vertical="center"/>
    </xf>
    <xf numFmtId="0" fontId="3" fillId="10" borderId="20" xfId="1" applyFont="1" applyFill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6" fontId="3" fillId="0" borderId="34" xfId="1" applyNumberFormat="1" applyFont="1" applyBorder="1" applyAlignment="1">
      <alignment vertical="center"/>
    </xf>
    <xf numFmtId="6" fontId="15" fillId="0" borderId="35" xfId="1" applyNumberFormat="1" applyFont="1" applyBorder="1" applyAlignment="1">
      <alignment vertical="center"/>
    </xf>
    <xf numFmtId="0" fontId="3" fillId="7" borderId="34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178" fontId="3" fillId="0" borderId="38" xfId="1" applyNumberFormat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5" borderId="29" xfId="1" applyFont="1" applyFill="1" applyBorder="1" applyAlignment="1">
      <alignment horizontal="center" vertical="center"/>
    </xf>
    <xf numFmtId="0" fontId="22" fillId="5" borderId="29" xfId="1" applyFont="1" applyFill="1" applyBorder="1" applyAlignment="1">
      <alignment horizontal="left" vertical="center"/>
    </xf>
    <xf numFmtId="0" fontId="22" fillId="10" borderId="29" xfId="1" applyFont="1" applyFill="1" applyBorder="1" applyAlignment="1">
      <alignment horizontal="left" vertical="center"/>
    </xf>
    <xf numFmtId="0" fontId="22" fillId="0" borderId="42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26" fillId="0" borderId="0" xfId="0" applyFont="1">
      <alignment vertical="center"/>
    </xf>
    <xf numFmtId="0" fontId="3" fillId="7" borderId="36" xfId="1" applyFont="1" applyFill="1" applyBorder="1" applyAlignment="1">
      <alignment vertical="center"/>
    </xf>
    <xf numFmtId="176" fontId="3" fillId="15" borderId="20" xfId="1" applyNumberFormat="1" applyFont="1" applyFill="1" applyBorder="1" applyAlignment="1">
      <alignment vertical="center"/>
    </xf>
    <xf numFmtId="6" fontId="3" fillId="15" borderId="20" xfId="1" applyNumberFormat="1" applyFont="1" applyFill="1" applyBorder="1" applyAlignment="1">
      <alignment vertical="center"/>
    </xf>
    <xf numFmtId="6" fontId="15" fillId="15" borderId="18" xfId="1" applyNumberFormat="1" applyFont="1" applyFill="1" applyBorder="1" applyAlignment="1">
      <alignment vertical="center"/>
    </xf>
    <xf numFmtId="0" fontId="3" fillId="15" borderId="20" xfId="1" applyFont="1" applyFill="1" applyBorder="1" applyAlignment="1">
      <alignment horizontal="center" vertical="center"/>
    </xf>
    <xf numFmtId="0" fontId="3" fillId="15" borderId="29" xfId="1" applyFont="1" applyFill="1" applyBorder="1" applyAlignment="1">
      <alignment horizontal="left" vertical="center"/>
    </xf>
    <xf numFmtId="0" fontId="3" fillId="15" borderId="29" xfId="1" applyFont="1" applyFill="1" applyBorder="1" applyAlignment="1">
      <alignment vertical="center"/>
    </xf>
    <xf numFmtId="176" fontId="3" fillId="16" borderId="20" xfId="1" applyNumberFormat="1" applyFont="1" applyFill="1" applyBorder="1" applyAlignment="1">
      <alignment vertical="center"/>
    </xf>
    <xf numFmtId="6" fontId="3" fillId="16" borderId="20" xfId="1" applyNumberFormat="1" applyFont="1" applyFill="1" applyBorder="1" applyAlignment="1">
      <alignment vertical="center"/>
    </xf>
    <xf numFmtId="6" fontId="15" fillId="16" borderId="18" xfId="1" applyNumberFormat="1" applyFont="1" applyFill="1" applyBorder="1" applyAlignment="1">
      <alignment vertical="center"/>
    </xf>
    <xf numFmtId="0" fontId="3" fillId="16" borderId="20" xfId="1" applyFont="1" applyFill="1" applyBorder="1" applyAlignment="1">
      <alignment horizontal="center" vertical="center"/>
    </xf>
    <xf numFmtId="0" fontId="3" fillId="16" borderId="29" xfId="1" applyFont="1" applyFill="1" applyBorder="1" applyAlignment="1">
      <alignment horizontal="left" vertical="center"/>
    </xf>
    <xf numFmtId="6" fontId="3" fillId="18" borderId="24" xfId="1" applyNumberFormat="1" applyFont="1" applyFill="1" applyBorder="1" applyAlignment="1">
      <alignment vertical="center"/>
    </xf>
    <xf numFmtId="176" fontId="3" fillId="17" borderId="23" xfId="1" applyNumberFormat="1" applyFont="1" applyFill="1" applyBorder="1" applyAlignment="1">
      <alignment vertical="center"/>
    </xf>
    <xf numFmtId="0" fontId="3" fillId="17" borderId="20" xfId="1" applyFont="1" applyFill="1" applyBorder="1" applyAlignment="1">
      <alignment horizontal="center" vertical="center"/>
    </xf>
    <xf numFmtId="0" fontId="3" fillId="18" borderId="20" xfId="1" applyFont="1" applyFill="1" applyBorder="1" applyAlignment="1">
      <alignment horizontal="center" vertical="center"/>
    </xf>
    <xf numFmtId="0" fontId="22" fillId="18" borderId="29" xfId="1" applyFont="1" applyFill="1" applyBorder="1" applyAlignment="1">
      <alignment vertical="center"/>
    </xf>
    <xf numFmtId="0" fontId="3" fillId="0" borderId="33" xfId="1" applyFont="1" applyBorder="1" applyAlignment="1">
      <alignment horizontal="center" vertical="center" wrapText="1"/>
    </xf>
    <xf numFmtId="176" fontId="3" fillId="5" borderId="44" xfId="1" applyNumberFormat="1" applyFont="1" applyFill="1" applyBorder="1" applyAlignment="1">
      <alignment vertical="center"/>
    </xf>
    <xf numFmtId="6" fontId="3" fillId="5" borderId="34" xfId="1" applyNumberFormat="1" applyFont="1" applyFill="1" applyBorder="1" applyAlignment="1">
      <alignment vertical="center"/>
    </xf>
    <xf numFmtId="6" fontId="13" fillId="5" borderId="35" xfId="1" applyNumberFormat="1" applyFont="1" applyFill="1" applyBorder="1" applyAlignment="1">
      <alignment vertical="center"/>
    </xf>
    <xf numFmtId="0" fontId="3" fillId="5" borderId="36" xfId="0" applyFont="1" applyFill="1" applyBorder="1" applyAlignment="1">
      <alignment horizontal="center" vertical="center"/>
    </xf>
    <xf numFmtId="0" fontId="22" fillId="5" borderId="34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22" fillId="5" borderId="42" xfId="1" applyFont="1" applyFill="1" applyBorder="1" applyAlignment="1">
      <alignment horizontal="left" vertical="center"/>
    </xf>
    <xf numFmtId="176" fontId="3" fillId="0" borderId="45" xfId="1" applyNumberFormat="1" applyFont="1" applyBorder="1" applyAlignment="1">
      <alignment vertical="center"/>
    </xf>
    <xf numFmtId="6" fontId="3" fillId="0" borderId="10" xfId="1" applyNumberFormat="1" applyFont="1" applyBorder="1" applyAlignment="1">
      <alignment vertical="center"/>
    </xf>
    <xf numFmtId="6" fontId="13" fillId="0" borderId="9" xfId="1" applyNumberFormat="1" applyFont="1" applyBorder="1" applyAlignment="1">
      <alignment vertical="center"/>
    </xf>
    <xf numFmtId="0" fontId="3" fillId="7" borderId="14" xfId="1" applyFont="1" applyFill="1" applyBorder="1" applyAlignment="1">
      <alignment horizontal="center" vertical="center"/>
    </xf>
    <xf numFmtId="0" fontId="24" fillId="0" borderId="49" xfId="0" applyFont="1" applyBorder="1">
      <alignment vertical="center"/>
    </xf>
    <xf numFmtId="0" fontId="3" fillId="8" borderId="50" xfId="1" applyFont="1" applyFill="1" applyBorder="1" applyAlignment="1">
      <alignment horizontal="center" vertical="center"/>
    </xf>
    <xf numFmtId="176" fontId="3" fillId="0" borderId="44" xfId="1" applyNumberFormat="1" applyFont="1" applyBorder="1" applyAlignment="1">
      <alignment vertical="center"/>
    </xf>
    <xf numFmtId="6" fontId="13" fillId="0" borderId="35" xfId="1" applyNumberFormat="1" applyFont="1" applyBorder="1" applyAlignment="1">
      <alignment vertical="center"/>
    </xf>
    <xf numFmtId="0" fontId="24" fillId="0" borderId="54" xfId="0" applyFont="1" applyBorder="1">
      <alignment vertical="center"/>
    </xf>
    <xf numFmtId="0" fontId="14" fillId="0" borderId="52" xfId="0" applyFont="1" applyBorder="1" applyAlignment="1">
      <alignment horizontal="center" vertical="center"/>
    </xf>
    <xf numFmtId="0" fontId="3" fillId="8" borderId="46" xfId="1" applyFont="1" applyFill="1" applyBorder="1" applyAlignment="1">
      <alignment horizontal="center" vertical="center"/>
    </xf>
    <xf numFmtId="0" fontId="22" fillId="0" borderId="42" xfId="1" applyFont="1" applyBorder="1" applyAlignment="1">
      <alignment vertical="center"/>
    </xf>
    <xf numFmtId="176" fontId="3" fillId="17" borderId="13" xfId="1" applyNumberFormat="1" applyFont="1" applyFill="1" applyBorder="1" applyAlignment="1">
      <alignment vertical="center"/>
    </xf>
    <xf numFmtId="6" fontId="3" fillId="18" borderId="10" xfId="1" applyNumberFormat="1" applyFont="1" applyFill="1" applyBorder="1" applyAlignment="1">
      <alignment vertical="center"/>
    </xf>
    <xf numFmtId="0" fontId="3" fillId="7" borderId="15" xfId="1" applyFont="1" applyFill="1" applyBorder="1" applyAlignment="1">
      <alignment horizontal="center" vertical="center"/>
    </xf>
    <xf numFmtId="0" fontId="3" fillId="17" borderId="14" xfId="1" applyFont="1" applyFill="1" applyBorder="1" applyAlignment="1">
      <alignment horizontal="center" vertical="center"/>
    </xf>
    <xf numFmtId="0" fontId="22" fillId="17" borderId="41" xfId="1" applyFont="1" applyFill="1" applyBorder="1" applyAlignment="1">
      <alignment horizontal="center" vertical="center"/>
    </xf>
    <xf numFmtId="0" fontId="3" fillId="7" borderId="34" xfId="1" applyFont="1" applyFill="1" applyBorder="1" applyAlignment="1">
      <alignment horizontal="center" vertical="center"/>
    </xf>
    <xf numFmtId="0" fontId="3" fillId="6" borderId="14" xfId="1" applyFont="1" applyFill="1" applyBorder="1" applyAlignment="1">
      <alignment horizontal="center" vertical="center"/>
    </xf>
    <xf numFmtId="0" fontId="22" fillId="7" borderId="14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176" fontId="3" fillId="0" borderId="34" xfId="1" applyNumberFormat="1" applyFont="1" applyBorder="1" applyAlignment="1">
      <alignment vertical="center"/>
    </xf>
    <xf numFmtId="176" fontId="3" fillId="4" borderId="14" xfId="1" applyNumberFormat="1" applyFont="1" applyFill="1" applyBorder="1" applyAlignment="1">
      <alignment vertical="center"/>
    </xf>
    <xf numFmtId="6" fontId="3" fillId="4" borderId="14" xfId="1" applyNumberFormat="1" applyFont="1" applyFill="1" applyBorder="1" applyAlignment="1">
      <alignment vertical="center"/>
    </xf>
    <xf numFmtId="6" fontId="13" fillId="4" borderId="12" xfId="1" applyNumberFormat="1" applyFont="1" applyFill="1" applyBorder="1" applyAlignment="1">
      <alignment vertical="center"/>
    </xf>
    <xf numFmtId="0" fontId="3" fillId="7" borderId="15" xfId="1" applyFont="1" applyFill="1" applyBorder="1" applyAlignment="1">
      <alignment horizontal="right" vertical="center"/>
    </xf>
    <xf numFmtId="176" fontId="3" fillId="7" borderId="14" xfId="1" applyNumberFormat="1" applyFont="1" applyFill="1" applyBorder="1" applyAlignment="1">
      <alignment horizontal="left" vertical="center"/>
    </xf>
    <xf numFmtId="0" fontId="3" fillId="7" borderId="14" xfId="1" applyFont="1" applyFill="1" applyBorder="1" applyAlignment="1">
      <alignment horizontal="right" vertical="center"/>
    </xf>
    <xf numFmtId="176" fontId="3" fillId="4" borderId="14" xfId="1" applyNumberFormat="1" applyFont="1" applyFill="1" applyBorder="1" applyAlignment="1">
      <alignment horizontal="left" vertical="center"/>
    </xf>
    <xf numFmtId="0" fontId="3" fillId="4" borderId="41" xfId="1" applyFont="1" applyFill="1" applyBorder="1" applyAlignment="1">
      <alignment vertical="center"/>
    </xf>
    <xf numFmtId="0" fontId="25" fillId="0" borderId="33" xfId="1" applyFont="1" applyBorder="1" applyAlignment="1">
      <alignment vertical="center"/>
    </xf>
    <xf numFmtId="0" fontId="3" fillId="7" borderId="36" xfId="1" applyFont="1" applyFill="1" applyBorder="1" applyAlignment="1">
      <alignment horizontal="right" vertical="center"/>
    </xf>
    <xf numFmtId="176" fontId="3" fillId="7" borderId="34" xfId="1" applyNumberFormat="1" applyFont="1" applyFill="1" applyBorder="1" applyAlignment="1">
      <alignment horizontal="left" vertical="center"/>
    </xf>
    <xf numFmtId="0" fontId="22" fillId="0" borderId="42" xfId="1" applyFont="1" applyBorder="1" applyAlignment="1">
      <alignment horizontal="left" vertical="center"/>
    </xf>
    <xf numFmtId="176" fontId="3" fillId="16" borderId="14" xfId="1" applyNumberFormat="1" applyFont="1" applyFill="1" applyBorder="1" applyAlignment="1">
      <alignment vertical="center"/>
    </xf>
    <xf numFmtId="6" fontId="3" fillId="16" borderId="14" xfId="1" applyNumberFormat="1" applyFont="1" applyFill="1" applyBorder="1" applyAlignment="1">
      <alignment vertical="center"/>
    </xf>
    <xf numFmtId="6" fontId="15" fillId="16" borderId="12" xfId="1" applyNumberFormat="1" applyFont="1" applyFill="1" applyBorder="1" applyAlignment="1">
      <alignment vertical="center"/>
    </xf>
    <xf numFmtId="0" fontId="3" fillId="16" borderId="14" xfId="1" applyFont="1" applyFill="1" applyBorder="1" applyAlignment="1">
      <alignment horizontal="center" vertical="center"/>
    </xf>
    <xf numFmtId="0" fontId="22" fillId="16" borderId="41" xfId="1" applyFont="1" applyFill="1" applyBorder="1" applyAlignment="1">
      <alignment horizontal="left" vertical="center"/>
    </xf>
    <xf numFmtId="0" fontId="8" fillId="2" borderId="35" xfId="1" applyFont="1" applyFill="1" applyBorder="1" applyAlignment="1">
      <alignment horizontal="center" vertical="center"/>
    </xf>
    <xf numFmtId="0" fontId="0" fillId="20" borderId="10" xfId="0" applyFill="1" applyBorder="1" applyAlignment="1">
      <alignment horizontal="center" vertical="center" textRotation="255" wrapText="1"/>
    </xf>
    <xf numFmtId="0" fontId="0" fillId="20" borderId="17" xfId="0" applyFill="1" applyBorder="1" applyAlignment="1">
      <alignment horizontal="center" vertical="center" textRotation="255" wrapText="1"/>
    </xf>
    <xf numFmtId="0" fontId="0" fillId="20" borderId="33" xfId="0" applyFill="1" applyBorder="1" applyAlignment="1">
      <alignment horizontal="center" vertical="center" textRotation="255" wrapText="1"/>
    </xf>
    <xf numFmtId="177" fontId="3" fillId="16" borderId="14" xfId="1" applyNumberFormat="1" applyFont="1" applyFill="1" applyBorder="1" applyAlignment="1">
      <alignment vertical="center"/>
    </xf>
    <xf numFmtId="177" fontId="3" fillId="22" borderId="14" xfId="1" applyNumberFormat="1" applyFont="1" applyFill="1" applyBorder="1" applyAlignment="1">
      <alignment vertical="center"/>
    </xf>
    <xf numFmtId="6" fontId="3" fillId="22" borderId="14" xfId="1" applyNumberFormat="1" applyFont="1" applyFill="1" applyBorder="1" applyAlignment="1">
      <alignment vertical="center"/>
    </xf>
    <xf numFmtId="6" fontId="15" fillId="22" borderId="12" xfId="1" applyNumberFormat="1" applyFont="1" applyFill="1" applyBorder="1" applyAlignment="1">
      <alignment vertical="center"/>
    </xf>
    <xf numFmtId="0" fontId="3" fillId="23" borderId="15" xfId="1" applyFont="1" applyFill="1" applyBorder="1" applyAlignment="1">
      <alignment horizontal="center" vertical="center"/>
    </xf>
    <xf numFmtId="0" fontId="22" fillId="23" borderId="14" xfId="1" applyFont="1" applyFill="1" applyBorder="1" applyAlignment="1">
      <alignment horizontal="center" vertical="center"/>
    </xf>
    <xf numFmtId="0" fontId="3" fillId="23" borderId="14" xfId="1" applyFont="1" applyFill="1" applyBorder="1" applyAlignment="1">
      <alignment horizontal="center" vertical="center"/>
    </xf>
    <xf numFmtId="0" fontId="22" fillId="22" borderId="41" xfId="1" applyFont="1" applyFill="1" applyBorder="1" applyAlignment="1">
      <alignment horizontal="left" vertical="center"/>
    </xf>
    <xf numFmtId="177" fontId="3" fillId="22" borderId="34" xfId="1" applyNumberFormat="1" applyFont="1" applyFill="1" applyBorder="1" applyAlignment="1">
      <alignment vertical="center"/>
    </xf>
    <xf numFmtId="6" fontId="3" fillId="22" borderId="34" xfId="1" applyNumberFormat="1" applyFont="1" applyFill="1" applyBorder="1" applyAlignment="1">
      <alignment vertical="center"/>
    </xf>
    <xf numFmtId="6" fontId="15" fillId="22" borderId="35" xfId="1" applyNumberFormat="1" applyFont="1" applyFill="1" applyBorder="1" applyAlignment="1">
      <alignment vertical="center"/>
    </xf>
    <xf numFmtId="0" fontId="3" fillId="23" borderId="36" xfId="1" applyFont="1" applyFill="1" applyBorder="1" applyAlignment="1">
      <alignment vertical="center"/>
    </xf>
    <xf numFmtId="0" fontId="3" fillId="23" borderId="34" xfId="1" applyFont="1" applyFill="1" applyBorder="1" applyAlignment="1">
      <alignment vertical="center"/>
    </xf>
    <xf numFmtId="0" fontId="3" fillId="23" borderId="34" xfId="1" applyFont="1" applyFill="1" applyBorder="1" applyAlignment="1">
      <alignment horizontal="center" vertical="center"/>
    </xf>
    <xf numFmtId="0" fontId="3" fillId="22" borderId="34" xfId="1" applyFont="1" applyFill="1" applyBorder="1" applyAlignment="1">
      <alignment horizontal="center" vertical="center"/>
    </xf>
    <xf numFmtId="0" fontId="3" fillId="22" borderId="42" xfId="1" applyFont="1" applyFill="1" applyBorder="1" applyAlignment="1">
      <alignment horizontal="left" vertical="center"/>
    </xf>
    <xf numFmtId="177" fontId="3" fillId="6" borderId="14" xfId="1" applyNumberFormat="1" applyFont="1" applyFill="1" applyBorder="1" applyAlignment="1">
      <alignment vertical="center"/>
    </xf>
    <xf numFmtId="6" fontId="3" fillId="6" borderId="14" xfId="1" applyNumberFormat="1" applyFont="1" applyFill="1" applyBorder="1" applyAlignment="1">
      <alignment vertical="center"/>
    </xf>
    <xf numFmtId="6" fontId="15" fillId="6" borderId="12" xfId="1" applyNumberFormat="1" applyFont="1" applyFill="1" applyBorder="1" applyAlignment="1">
      <alignment vertical="center"/>
    </xf>
    <xf numFmtId="0" fontId="22" fillId="6" borderId="41" xfId="1" applyFont="1" applyFill="1" applyBorder="1" applyAlignment="1">
      <alignment horizontal="left" vertical="center"/>
    </xf>
    <xf numFmtId="177" fontId="3" fillId="6" borderId="34" xfId="1" applyNumberFormat="1" applyFont="1" applyFill="1" applyBorder="1" applyAlignment="1">
      <alignment vertical="center"/>
    </xf>
    <xf numFmtId="6" fontId="3" fillId="6" borderId="34" xfId="1" applyNumberFormat="1" applyFont="1" applyFill="1" applyBorder="1" applyAlignment="1">
      <alignment vertical="center"/>
    </xf>
    <xf numFmtId="6" fontId="15" fillId="6" borderId="35" xfId="1" applyNumberFormat="1" applyFont="1" applyFill="1" applyBorder="1" applyAlignment="1">
      <alignment vertical="center"/>
    </xf>
    <xf numFmtId="0" fontId="3" fillId="6" borderId="34" xfId="1" applyFont="1" applyFill="1" applyBorder="1" applyAlignment="1">
      <alignment horizontal="center" vertical="center"/>
    </xf>
    <xf numFmtId="0" fontId="3" fillId="6" borderId="42" xfId="1" applyFont="1" applyFill="1" applyBorder="1" applyAlignment="1">
      <alignment horizontal="left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 wrapText="1"/>
    </xf>
    <xf numFmtId="0" fontId="12" fillId="0" borderId="4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5" borderId="18" xfId="1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5" borderId="22" xfId="1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13" borderId="14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13" borderId="20" xfId="1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11" borderId="14" xfId="1" applyFont="1" applyFill="1" applyBorder="1" applyAlignment="1">
      <alignment horizontal="center" vertical="center"/>
    </xf>
    <xf numFmtId="0" fontId="8" fillId="11" borderId="20" xfId="1" applyFont="1" applyFill="1" applyBorder="1" applyAlignment="1">
      <alignment horizontal="center" vertical="center"/>
    </xf>
    <xf numFmtId="0" fontId="29" fillId="14" borderId="20" xfId="1" applyFont="1" applyFill="1" applyBorder="1" applyAlignment="1">
      <alignment horizontal="center" vertical="center"/>
    </xf>
    <xf numFmtId="0" fontId="29" fillId="21" borderId="14" xfId="1" applyFont="1" applyFill="1" applyBorder="1" applyAlignment="1">
      <alignment horizontal="center" vertical="center"/>
    </xf>
    <xf numFmtId="0" fontId="29" fillId="21" borderId="34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8" fillId="3" borderId="34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30" fillId="0" borderId="0" xfId="0" applyFont="1">
      <alignment vertical="center"/>
    </xf>
    <xf numFmtId="0" fontId="8" fillId="0" borderId="14" xfId="1" applyFont="1" applyBorder="1" applyAlignment="1">
      <alignment horizontal="center" vertical="center"/>
    </xf>
    <xf numFmtId="0" fontId="8" fillId="13" borderId="24" xfId="1" applyFont="1" applyFill="1" applyBorder="1" applyAlignment="1">
      <alignment horizontal="center" vertical="center"/>
    </xf>
    <xf numFmtId="177" fontId="3" fillId="16" borderId="24" xfId="1" applyNumberFormat="1" applyFont="1" applyFill="1" applyBorder="1" applyAlignment="1">
      <alignment vertical="center"/>
    </xf>
    <xf numFmtId="6" fontId="3" fillId="16" borderId="24" xfId="1" applyNumberFormat="1" applyFont="1" applyFill="1" applyBorder="1" applyAlignment="1">
      <alignment vertical="center"/>
    </xf>
    <xf numFmtId="6" fontId="15" fillId="16" borderId="22" xfId="1" applyNumberFormat="1" applyFont="1" applyFill="1" applyBorder="1" applyAlignment="1">
      <alignment vertical="center"/>
    </xf>
    <xf numFmtId="0" fontId="3" fillId="7" borderId="28" xfId="1" applyFont="1" applyFill="1" applyBorder="1" applyAlignment="1">
      <alignment vertical="center"/>
    </xf>
    <xf numFmtId="0" fontId="3" fillId="7" borderId="24" xfId="1" applyFont="1" applyFill="1" applyBorder="1" applyAlignment="1">
      <alignment vertical="center"/>
    </xf>
    <xf numFmtId="0" fontId="3" fillId="7" borderId="24" xfId="1" applyFont="1" applyFill="1" applyBorder="1" applyAlignment="1">
      <alignment horizontal="center" vertical="center"/>
    </xf>
    <xf numFmtId="0" fontId="3" fillId="16" borderId="55" xfId="1" applyFont="1" applyFill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0" fillId="20" borderId="34" xfId="0" applyFill="1" applyBorder="1" applyAlignment="1">
      <alignment horizontal="center" vertical="center" textRotation="255" wrapText="1"/>
    </xf>
    <xf numFmtId="0" fontId="8" fillId="27" borderId="14" xfId="1" applyFont="1" applyFill="1" applyBorder="1" applyAlignment="1">
      <alignment horizontal="center" vertical="center"/>
    </xf>
    <xf numFmtId="0" fontId="8" fillId="27" borderId="34" xfId="1" applyFont="1" applyFill="1" applyBorder="1" applyAlignment="1">
      <alignment horizontal="center" vertical="center"/>
    </xf>
    <xf numFmtId="177" fontId="3" fillId="28" borderId="34" xfId="1" applyNumberFormat="1" applyFont="1" applyFill="1" applyBorder="1" applyAlignment="1">
      <alignment vertical="center"/>
    </xf>
    <xf numFmtId="6" fontId="3" fillId="28" borderId="34" xfId="1" applyNumberFormat="1" applyFont="1" applyFill="1" applyBorder="1" applyAlignment="1">
      <alignment vertical="center"/>
    </xf>
    <xf numFmtId="6" fontId="15" fillId="28" borderId="35" xfId="1" applyNumberFormat="1" applyFont="1" applyFill="1" applyBorder="1" applyAlignment="1">
      <alignment vertical="center"/>
    </xf>
    <xf numFmtId="0" fontId="3" fillId="28" borderId="14" xfId="1" applyFont="1" applyFill="1" applyBorder="1" applyAlignment="1">
      <alignment horizontal="center" vertical="center"/>
    </xf>
    <xf numFmtId="0" fontId="22" fillId="28" borderId="41" xfId="1" applyFont="1" applyFill="1" applyBorder="1" applyAlignment="1">
      <alignment horizontal="left" vertical="center"/>
    </xf>
    <xf numFmtId="0" fontId="3" fillId="28" borderId="34" xfId="1" applyFont="1" applyFill="1" applyBorder="1" applyAlignment="1">
      <alignment horizontal="center" vertical="center"/>
    </xf>
    <xf numFmtId="0" fontId="3" fillId="28" borderId="42" xfId="1" applyFont="1" applyFill="1" applyBorder="1" applyAlignment="1">
      <alignment horizontal="left" vertical="center"/>
    </xf>
    <xf numFmtId="177" fontId="3" fillId="28" borderId="14" xfId="1" applyNumberFormat="1" applyFont="1" applyFill="1" applyBorder="1" applyAlignment="1">
      <alignment vertical="center"/>
    </xf>
    <xf numFmtId="6" fontId="3" fillId="28" borderId="14" xfId="1" applyNumberFormat="1" applyFont="1" applyFill="1" applyBorder="1" applyAlignment="1">
      <alignment vertical="center"/>
    </xf>
    <xf numFmtId="6" fontId="15" fillId="28" borderId="12" xfId="1" applyNumberFormat="1" applyFont="1" applyFill="1" applyBorder="1" applyAlignment="1">
      <alignment vertical="center"/>
    </xf>
    <xf numFmtId="0" fontId="21" fillId="30" borderId="17" xfId="1" applyFont="1" applyFill="1" applyBorder="1" applyAlignment="1">
      <alignment horizontal="center" vertical="center"/>
    </xf>
    <xf numFmtId="0" fontId="21" fillId="30" borderId="33" xfId="1" applyFont="1" applyFill="1" applyBorder="1" applyAlignment="1">
      <alignment horizontal="center" vertical="center"/>
    </xf>
    <xf numFmtId="0" fontId="32" fillId="30" borderId="10" xfId="1" applyFont="1" applyFill="1" applyBorder="1" applyAlignment="1">
      <alignment horizontal="center" vertical="center"/>
    </xf>
    <xf numFmtId="176" fontId="3" fillId="33" borderId="20" xfId="1" applyNumberFormat="1" applyFont="1" applyFill="1" applyBorder="1" applyAlignment="1">
      <alignment vertical="center"/>
    </xf>
    <xf numFmtId="6" fontId="3" fillId="33" borderId="20" xfId="1" applyNumberFormat="1" applyFont="1" applyFill="1" applyBorder="1" applyAlignment="1">
      <alignment vertical="center"/>
    </xf>
    <xf numFmtId="0" fontId="3" fillId="34" borderId="14" xfId="1" applyFont="1" applyFill="1" applyBorder="1" applyAlignment="1">
      <alignment horizontal="center" vertical="center"/>
    </xf>
    <xf numFmtId="0" fontId="22" fillId="34" borderId="41" xfId="1" applyFont="1" applyFill="1" applyBorder="1" applyAlignment="1">
      <alignment horizontal="left" vertical="center"/>
    </xf>
    <xf numFmtId="0" fontId="3" fillId="34" borderId="20" xfId="1" applyFont="1" applyFill="1" applyBorder="1" applyAlignment="1">
      <alignment horizontal="center" vertical="center"/>
    </xf>
    <xf numFmtId="0" fontId="3" fillId="34" borderId="29" xfId="1" applyFont="1" applyFill="1" applyBorder="1" applyAlignment="1">
      <alignment horizontal="left" vertical="center"/>
    </xf>
    <xf numFmtId="0" fontId="8" fillId="33" borderId="20" xfId="1" applyFont="1" applyFill="1" applyBorder="1" applyAlignment="1">
      <alignment horizontal="center" vertical="center"/>
    </xf>
    <xf numFmtId="6" fontId="33" fillId="34" borderId="12" xfId="1" applyNumberFormat="1" applyFont="1" applyFill="1" applyBorder="1" applyAlignment="1">
      <alignment vertical="center"/>
    </xf>
    <xf numFmtId="6" fontId="33" fillId="0" borderId="18" xfId="1" applyNumberFormat="1" applyFont="1" applyBorder="1" applyAlignment="1">
      <alignment vertical="center"/>
    </xf>
    <xf numFmtId="6" fontId="33" fillId="34" borderId="18" xfId="1" applyNumberFormat="1" applyFont="1" applyFill="1" applyBorder="1" applyAlignment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179" fontId="3" fillId="16" borderId="24" xfId="1" applyNumberFormat="1" applyFont="1" applyFill="1" applyBorder="1" applyAlignment="1">
      <alignment horizontal="center" vertical="center"/>
    </xf>
    <xf numFmtId="179" fontId="3" fillId="22" borderId="14" xfId="1" applyNumberFormat="1" applyFont="1" applyFill="1" applyBorder="1" applyAlignment="1">
      <alignment horizontal="center" vertical="center"/>
    </xf>
    <xf numFmtId="6" fontId="13" fillId="19" borderId="12" xfId="1" applyNumberFormat="1" applyFont="1" applyFill="1" applyBorder="1" applyAlignment="1">
      <alignment vertical="center"/>
    </xf>
    <xf numFmtId="6" fontId="13" fillId="10" borderId="18" xfId="1" applyNumberFormat="1" applyFont="1" applyFill="1" applyBorder="1" applyAlignment="1">
      <alignment vertical="center"/>
    </xf>
    <xf numFmtId="6" fontId="13" fillId="19" borderId="18" xfId="1" applyNumberFormat="1" applyFont="1" applyFill="1" applyBorder="1" applyAlignment="1">
      <alignment vertical="center"/>
    </xf>
    <xf numFmtId="6" fontId="13" fillId="10" borderId="35" xfId="1" applyNumberFormat="1" applyFont="1" applyFill="1" applyBorder="1" applyAlignment="1">
      <alignment vertical="center"/>
    </xf>
    <xf numFmtId="0" fontId="0" fillId="20" borderId="20" xfId="0" applyFill="1" applyBorder="1" applyAlignment="1">
      <alignment horizontal="center" vertical="center" textRotation="255" wrapText="1"/>
    </xf>
    <xf numFmtId="177" fontId="3" fillId="36" borderId="14" xfId="1" applyNumberFormat="1" applyFont="1" applyFill="1" applyBorder="1" applyAlignment="1">
      <alignment vertical="center"/>
    </xf>
    <xf numFmtId="177" fontId="3" fillId="36" borderId="34" xfId="1" applyNumberFormat="1" applyFont="1" applyFill="1" applyBorder="1" applyAlignment="1">
      <alignment vertical="center"/>
    </xf>
    <xf numFmtId="0" fontId="3" fillId="37" borderId="14" xfId="1" applyFont="1" applyFill="1" applyBorder="1" applyAlignment="1">
      <alignment horizontal="center" vertical="center"/>
    </xf>
    <xf numFmtId="0" fontId="3" fillId="37" borderId="20" xfId="1" applyFont="1" applyFill="1" applyBorder="1" applyAlignment="1">
      <alignment horizontal="center" vertical="center"/>
    </xf>
    <xf numFmtId="0" fontId="3" fillId="37" borderId="34" xfId="1" applyFont="1" applyFill="1" applyBorder="1" applyAlignment="1">
      <alignment horizontal="center" vertical="center"/>
    </xf>
    <xf numFmtId="6" fontId="32" fillId="0" borderId="39" xfId="1" applyNumberFormat="1" applyFont="1" applyBorder="1" applyAlignment="1">
      <alignment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8" fillId="0" borderId="16" xfId="1" applyFont="1" applyBorder="1" applyAlignment="1">
      <alignment vertical="center"/>
    </xf>
    <xf numFmtId="0" fontId="28" fillId="0" borderId="25" xfId="1" applyFont="1" applyBorder="1" applyAlignment="1">
      <alignment vertical="center"/>
    </xf>
    <xf numFmtId="0" fontId="3" fillId="35" borderId="10" xfId="1" applyFont="1" applyFill="1" applyBorder="1" applyAlignment="1">
      <alignment horizontal="center" vertical="center" wrapText="1"/>
    </xf>
    <xf numFmtId="0" fontId="3" fillId="35" borderId="17" xfId="1" applyFont="1" applyFill="1" applyBorder="1" applyAlignment="1">
      <alignment horizontal="center" vertical="center" wrapText="1"/>
    </xf>
    <xf numFmtId="0" fontId="3" fillId="35" borderId="26" xfId="1" applyFont="1" applyFill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  <xf numFmtId="0" fontId="0" fillId="0" borderId="33" xfId="0" applyBorder="1" applyAlignment="1">
      <alignment horizontal="center" vertical="center" textRotation="255" wrapText="1"/>
    </xf>
    <xf numFmtId="0" fontId="28" fillId="0" borderId="32" xfId="1" applyFont="1" applyBorder="1" applyAlignment="1">
      <alignment vertical="center"/>
    </xf>
    <xf numFmtId="0" fontId="22" fillId="25" borderId="10" xfId="1" applyFont="1" applyFill="1" applyBorder="1" applyAlignment="1">
      <alignment horizontal="center" vertical="center" wrapText="1"/>
    </xf>
    <xf numFmtId="0" fontId="0" fillId="26" borderId="17" xfId="0" applyFill="1" applyBorder="1" applyAlignment="1">
      <alignment horizontal="center" vertical="center"/>
    </xf>
    <xf numFmtId="0" fontId="0" fillId="26" borderId="33" xfId="0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29" borderId="11" xfId="1" applyFont="1" applyFill="1" applyBorder="1" applyAlignment="1">
      <alignment horizontal="center" vertical="center" wrapText="1"/>
    </xf>
    <xf numFmtId="0" fontId="31" fillId="27" borderId="16" xfId="0" applyFont="1" applyFill="1" applyBorder="1" applyAlignment="1">
      <alignment vertical="center" wrapText="1"/>
    </xf>
    <xf numFmtId="0" fontId="31" fillId="27" borderId="32" xfId="0" applyFont="1" applyFill="1" applyBorder="1" applyAlignment="1">
      <alignment vertical="center" wrapText="1"/>
    </xf>
    <xf numFmtId="0" fontId="25" fillId="29" borderId="10" xfId="1" applyFont="1" applyFill="1" applyBorder="1" applyAlignment="1">
      <alignment horizontal="center" vertical="center" wrapText="1"/>
    </xf>
    <xf numFmtId="0" fontId="0" fillId="27" borderId="17" xfId="0" applyFill="1" applyBorder="1" applyAlignment="1">
      <alignment vertical="center" wrapText="1"/>
    </xf>
    <xf numFmtId="0" fontId="0" fillId="27" borderId="33" xfId="0" applyFill="1" applyBorder="1" applyAlignment="1">
      <alignment vertical="center" wrapText="1"/>
    </xf>
    <xf numFmtId="0" fontId="8" fillId="24" borderId="11" xfId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vertical="center" wrapText="1"/>
    </xf>
    <xf numFmtId="0" fontId="31" fillId="0" borderId="32" xfId="0" applyFont="1" applyBorder="1" applyAlignment="1">
      <alignment vertical="center" wrapText="1"/>
    </xf>
    <xf numFmtId="0" fontId="25" fillId="24" borderId="10" xfId="1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vertical="center" wrapText="1"/>
    </xf>
    <xf numFmtId="0" fontId="31" fillId="0" borderId="33" xfId="0" applyFont="1" applyBorder="1" applyAlignment="1">
      <alignment vertical="center" wrapText="1"/>
    </xf>
    <xf numFmtId="31" fontId="12" fillId="0" borderId="0" xfId="0" quotePrefix="1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6" fontId="34" fillId="0" borderId="3" xfId="0" applyNumberFormat="1" applyFont="1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7" borderId="10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7" borderId="8" xfId="1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23" fillId="9" borderId="9" xfId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3" fillId="7" borderId="10" xfId="1" applyFont="1" applyFill="1" applyBorder="1" applyAlignment="1">
      <alignment horizontal="center" vertical="center"/>
    </xf>
    <xf numFmtId="0" fontId="25" fillId="0" borderId="17" xfId="1" applyFont="1" applyBorder="1" applyAlignment="1">
      <alignment vertical="center"/>
    </xf>
    <xf numFmtId="0" fontId="25" fillId="0" borderId="26" xfId="1" applyFont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textRotation="255" wrapText="1"/>
    </xf>
    <xf numFmtId="0" fontId="0" fillId="0" borderId="43" xfId="0" applyBorder="1" applyAlignment="1">
      <alignment horizontal="center" vertical="center" textRotation="255" wrapText="1"/>
    </xf>
    <xf numFmtId="0" fontId="0" fillId="0" borderId="53" xfId="0" applyBorder="1" applyAlignment="1">
      <alignment horizontal="center" vertical="center" textRotation="255" wrapText="1"/>
    </xf>
    <xf numFmtId="0" fontId="3" fillId="11" borderId="24" xfId="1" applyFont="1" applyFill="1" applyBorder="1" applyAlignment="1">
      <alignment horizontal="center" vertical="center" wrapText="1"/>
    </xf>
    <xf numFmtId="0" fontId="3" fillId="11" borderId="17" xfId="1" applyFont="1" applyFill="1" applyBorder="1" applyAlignment="1">
      <alignment horizontal="center" vertical="center" wrapText="1"/>
    </xf>
    <xf numFmtId="0" fontId="3" fillId="11" borderId="33" xfId="1" applyFont="1" applyFill="1" applyBorder="1" applyAlignment="1">
      <alignment horizontal="center" vertical="center" wrapText="1"/>
    </xf>
    <xf numFmtId="0" fontId="3" fillId="11" borderId="10" xfId="1" applyFont="1" applyFill="1" applyBorder="1" applyAlignment="1">
      <alignment horizontal="center" vertical="center" wrapText="1"/>
    </xf>
    <xf numFmtId="0" fontId="3" fillId="11" borderId="26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vertical="center"/>
    </xf>
    <xf numFmtId="0" fontId="10" fillId="3" borderId="32" xfId="0" applyFont="1" applyFill="1" applyBorder="1">
      <alignment vertical="center"/>
    </xf>
    <xf numFmtId="0" fontId="23" fillId="31" borderId="10" xfId="1" applyFont="1" applyFill="1" applyBorder="1" applyAlignment="1">
      <alignment horizontal="center" vertical="top" wrapText="1"/>
    </xf>
    <xf numFmtId="0" fontId="20" fillId="32" borderId="17" xfId="1" applyFont="1" applyFill="1" applyBorder="1" applyAlignment="1">
      <alignment vertical="top"/>
    </xf>
    <xf numFmtId="0" fontId="0" fillId="32" borderId="33" xfId="0" applyFill="1" applyBorder="1" applyAlignment="1">
      <alignment vertical="top"/>
    </xf>
    <xf numFmtId="0" fontId="22" fillId="12" borderId="10" xfId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8" fillId="3" borderId="11" xfId="1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28" fillId="0" borderId="15" xfId="1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</cellXfs>
  <cellStyles count="2">
    <cellStyle name="標準" xfId="0" builtinId="0"/>
    <cellStyle name="標準 2" xfId="1" xr:uid="{47F4CCBA-A5D2-4B57-884B-8C1E68AF0E8E}"/>
  </cellStyles>
  <dxfs count="0"/>
  <tableStyles count="0" defaultTableStyle="TableStyleMedium2" defaultPivotStyle="PivotStyleLight16"/>
  <colors>
    <mruColors>
      <color rgb="FF00CCFF"/>
      <color rgb="FF0099FF"/>
      <color rgb="FF0066FF"/>
      <color rgb="FFFF99FF"/>
      <color rgb="FFFFCC66"/>
      <color rgb="FFFF6699"/>
      <color rgb="FFFF0066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47</xdr:row>
      <xdr:rowOff>92437</xdr:rowOff>
    </xdr:from>
    <xdr:ext cx="507359" cy="793387"/>
    <xdr:pic>
      <xdr:nvPicPr>
        <xdr:cNvPr id="7" name="図 6">
          <a:extLst>
            <a:ext uri="{FF2B5EF4-FFF2-40B4-BE49-F238E27FC236}">
              <a16:creationId xmlns:a16="http://schemas.microsoft.com/office/drawing/2014/main" id="{01E007F2-02D8-4E60-BB44-04D049E2B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1941537"/>
          <a:ext cx="507359" cy="793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76200</xdr:colOff>
      <xdr:row>49</xdr:row>
      <xdr:rowOff>266700</xdr:rowOff>
    </xdr:from>
    <xdr:to>
      <xdr:col>2</xdr:col>
      <xdr:colOff>933450</xdr:colOff>
      <xdr:row>50</xdr:row>
      <xdr:rowOff>266700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C2480F2-B0F6-447A-94DB-495A5B32547A}"/>
            </a:ext>
          </a:extLst>
        </xdr:cNvPr>
        <xdr:cNvSpPr txBox="1"/>
      </xdr:nvSpPr>
      <xdr:spPr>
        <a:xfrm>
          <a:off x="1971675" y="12668250"/>
          <a:ext cx="8572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オレンジ</a:t>
          </a:r>
        </a:p>
      </xdr:txBody>
    </xdr:sp>
    <xdr:clientData/>
  </xdr:twoCellAnchor>
  <xdr:twoCellAnchor editAs="oneCell">
    <xdr:from>
      <xdr:col>2</xdr:col>
      <xdr:colOff>47625</xdr:colOff>
      <xdr:row>21</xdr:row>
      <xdr:rowOff>28575</xdr:rowOff>
    </xdr:from>
    <xdr:to>
      <xdr:col>2</xdr:col>
      <xdr:colOff>958599</xdr:colOff>
      <xdr:row>24</xdr:row>
      <xdr:rowOff>266699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879FC77-E4C7-605E-C648-84E7DCBD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5800725"/>
          <a:ext cx="910974" cy="1066799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25</xdr:row>
      <xdr:rowOff>19052</xdr:rowOff>
    </xdr:from>
    <xdr:to>
      <xdr:col>2</xdr:col>
      <xdr:colOff>952500</xdr:colOff>
      <xdr:row>28</xdr:row>
      <xdr:rowOff>247651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8146064-A4D6-293A-8C2F-0DAA6EB8A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6896102"/>
          <a:ext cx="895350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13</xdr:row>
      <xdr:rowOff>216325</xdr:rowOff>
    </xdr:from>
    <xdr:to>
      <xdr:col>2</xdr:col>
      <xdr:colOff>868578</xdr:colOff>
      <xdr:row>17</xdr:row>
      <xdr:rowOff>85725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BC656C6-E1B5-48CE-D189-3157BFC56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778675"/>
          <a:ext cx="706653" cy="97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38101</xdr:colOff>
      <xdr:row>35</xdr:row>
      <xdr:rowOff>109172</xdr:rowOff>
    </xdr:from>
    <xdr:to>
      <xdr:col>3</xdr:col>
      <xdr:colOff>0</xdr:colOff>
      <xdr:row>38</xdr:row>
      <xdr:rowOff>171450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6B00869-A700-920A-92FC-67A9EC27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9748472"/>
          <a:ext cx="962024" cy="890953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39</xdr:row>
      <xdr:rowOff>152400</xdr:rowOff>
    </xdr:from>
    <xdr:to>
      <xdr:col>2</xdr:col>
      <xdr:colOff>990601</xdr:colOff>
      <xdr:row>42</xdr:row>
      <xdr:rowOff>123825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360F796-CD14-4811-ABE1-2B9A01396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6" y="10896600"/>
          <a:ext cx="97155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43</xdr:row>
      <xdr:rowOff>28576</xdr:rowOff>
    </xdr:from>
    <xdr:to>
      <xdr:col>2</xdr:col>
      <xdr:colOff>704850</xdr:colOff>
      <xdr:row>46</xdr:row>
      <xdr:rowOff>248893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CCBBCD0-B070-4333-8025-F68A2960F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1877676"/>
          <a:ext cx="485775" cy="1048992"/>
        </a:xfrm>
        <a:prstGeom prst="rect">
          <a:avLst/>
        </a:prstGeom>
      </xdr:spPr>
    </xdr:pic>
    <xdr:clientData/>
  </xdr:twoCellAnchor>
  <xdr:twoCellAnchor editAs="oneCell">
    <xdr:from>
      <xdr:col>2</xdr:col>
      <xdr:colOff>76199</xdr:colOff>
      <xdr:row>30</xdr:row>
      <xdr:rowOff>200025</xdr:rowOff>
    </xdr:from>
    <xdr:to>
      <xdr:col>2</xdr:col>
      <xdr:colOff>894630</xdr:colOff>
      <xdr:row>34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28ACD5-D2BA-43F0-A31B-2524C9292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71674" y="8458200"/>
          <a:ext cx="818431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800100</xdr:colOff>
      <xdr:row>51</xdr:row>
      <xdr:rowOff>85725</xdr:rowOff>
    </xdr:from>
    <xdr:to>
      <xdr:col>1</xdr:col>
      <xdr:colOff>1142999</xdr:colOff>
      <xdr:row>53</xdr:row>
      <xdr:rowOff>219073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0C0DBBE-015B-0B91-911A-0C81336CB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85900" y="14144625"/>
          <a:ext cx="342899" cy="685798"/>
        </a:xfrm>
        <a:prstGeom prst="rect">
          <a:avLst/>
        </a:prstGeom>
      </xdr:spPr>
    </xdr:pic>
    <xdr:clientData/>
  </xdr:twoCellAnchor>
  <xdr:twoCellAnchor editAs="oneCell">
    <xdr:from>
      <xdr:col>1</xdr:col>
      <xdr:colOff>823438</xdr:colOff>
      <xdr:row>54</xdr:row>
      <xdr:rowOff>95251</xdr:rowOff>
    </xdr:from>
    <xdr:to>
      <xdr:col>1</xdr:col>
      <xdr:colOff>1143154</xdr:colOff>
      <xdr:row>56</xdr:row>
      <xdr:rowOff>190501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6DD2792-1A71-E66E-1B0F-A5AFC8629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09238" y="14982826"/>
          <a:ext cx="319716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856109</xdr:colOff>
      <xdr:row>57</xdr:row>
      <xdr:rowOff>66676</xdr:rowOff>
    </xdr:from>
    <xdr:to>
      <xdr:col>1</xdr:col>
      <xdr:colOff>1162206</xdr:colOff>
      <xdr:row>59</xdr:row>
      <xdr:rowOff>123826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F09116F-048A-63BD-01C0-177296B7B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41909" y="15782926"/>
          <a:ext cx="306097" cy="609600"/>
        </a:xfrm>
        <a:prstGeom prst="rect">
          <a:avLst/>
        </a:prstGeom>
      </xdr:spPr>
    </xdr:pic>
    <xdr:clientData/>
  </xdr:twoCellAnchor>
  <xdr:twoCellAnchor editAs="oneCell">
    <xdr:from>
      <xdr:col>1</xdr:col>
      <xdr:colOff>606831</xdr:colOff>
      <xdr:row>57</xdr:row>
      <xdr:rowOff>85726</xdr:rowOff>
    </xdr:from>
    <xdr:to>
      <xdr:col>1</xdr:col>
      <xdr:colOff>885825</xdr:colOff>
      <xdr:row>59</xdr:row>
      <xdr:rowOff>114300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2BEAAF40-586D-ECAF-0498-B2C7F9DF8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alphaModFix/>
        </a:blip>
        <a:stretch>
          <a:fillRect/>
        </a:stretch>
      </xdr:blipFill>
      <xdr:spPr>
        <a:xfrm>
          <a:off x="1292631" y="15801976"/>
          <a:ext cx="278994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2E239-1F4D-4897-A360-C7739E2E1AC8}">
  <dimension ref="B2:O67"/>
  <sheetViews>
    <sheetView showGridLines="0" showZeros="0" tabSelected="1" zoomScaleNormal="100" zoomScaleSheetLayoutView="100" workbookViewId="0">
      <selection activeCell="P12" sqref="P12"/>
    </sheetView>
  </sheetViews>
  <sheetFormatPr defaultColWidth="9" defaultRowHeight="12"/>
  <cols>
    <col min="1" max="1" width="9" style="4"/>
    <col min="2" max="2" width="15.875" style="2" customWidth="1"/>
    <col min="3" max="3" width="13.125" style="2" customWidth="1"/>
    <col min="4" max="4" width="11.375" style="4" customWidth="1"/>
    <col min="5" max="5" width="8.75" style="4" customWidth="1"/>
    <col min="6" max="6" width="7.125" style="4" customWidth="1"/>
    <col min="7" max="7" width="11.375" style="4" customWidth="1"/>
    <col min="8" max="8" width="8.125" style="4" customWidth="1"/>
    <col min="9" max="9" width="12.375" style="4" customWidth="1"/>
    <col min="10" max="10" width="10.875" style="4" customWidth="1"/>
    <col min="11" max="11" width="7.125" style="4" customWidth="1"/>
    <col min="12" max="12" width="6.5" style="4" customWidth="1"/>
    <col min="13" max="13" width="13.25" style="4" customWidth="1"/>
    <col min="14" max="14" width="2.125" style="4" customWidth="1"/>
    <col min="15" max="15" width="5.5" style="4" customWidth="1"/>
    <col min="16" max="16384" width="9" style="4"/>
  </cols>
  <sheetData>
    <row r="2" spans="2:15" ht="27.75" customHeight="1">
      <c r="B2" s="1" t="s">
        <v>0</v>
      </c>
      <c r="D2" s="3"/>
      <c r="K2" s="297">
        <v>45748</v>
      </c>
      <c r="L2" s="298"/>
      <c r="M2" s="298"/>
    </row>
    <row r="3" spans="2:15" ht="23.25" customHeight="1" thickBot="1">
      <c r="B3" s="4"/>
      <c r="C3" s="5" t="s">
        <v>1</v>
      </c>
      <c r="D3" s="6"/>
      <c r="E3" s="7"/>
      <c r="F3" s="7"/>
      <c r="G3" s="7"/>
      <c r="H3" s="7"/>
      <c r="I3" s="7"/>
      <c r="J3" s="4" t="s">
        <v>37</v>
      </c>
      <c r="K3" s="95"/>
    </row>
    <row r="4" spans="2:15" ht="12.75" customHeight="1" thickTop="1">
      <c r="B4" s="4"/>
      <c r="C4" s="8"/>
      <c r="D4" s="3"/>
    </row>
    <row r="5" spans="2:15" ht="16.5" customHeight="1">
      <c r="B5" s="9" t="s">
        <v>2</v>
      </c>
      <c r="I5" s="8"/>
    </row>
    <row r="6" spans="2:15" ht="16.5" customHeight="1">
      <c r="B6" s="9" t="s">
        <v>3</v>
      </c>
    </row>
    <row r="7" spans="2:15" ht="18.75">
      <c r="C7" s="10"/>
      <c r="H7" s="11" t="s">
        <v>4</v>
      </c>
      <c r="I7" s="12"/>
      <c r="J7" s="299">
        <f>G61</f>
        <v>0</v>
      </c>
      <c r="K7" s="300"/>
      <c r="L7" s="13" t="s">
        <v>5</v>
      </c>
      <c r="M7" s="14"/>
    </row>
    <row r="8" spans="2:15" ht="21.75" customHeight="1">
      <c r="B8" s="2" t="s">
        <v>6</v>
      </c>
      <c r="C8" s="15" t="s">
        <v>7</v>
      </c>
      <c r="H8" s="16"/>
    </row>
    <row r="9" spans="2:15" ht="21.75" customHeight="1">
      <c r="C9" s="15" t="s">
        <v>8</v>
      </c>
      <c r="H9" s="16" t="s">
        <v>9</v>
      </c>
      <c r="I9" s="254"/>
      <c r="J9" s="18"/>
      <c r="K9" s="17"/>
      <c r="L9" s="19"/>
      <c r="M9" s="17"/>
    </row>
    <row r="10" spans="2:15" ht="27.75" customHeight="1">
      <c r="C10" s="15" t="s">
        <v>10</v>
      </c>
      <c r="H10" s="16" t="s">
        <v>11</v>
      </c>
      <c r="I10" s="255"/>
      <c r="J10" s="20"/>
      <c r="K10" s="20"/>
      <c r="L10" s="20"/>
      <c r="M10" s="20"/>
    </row>
    <row r="11" spans="2:15" ht="12.75" thickBot="1">
      <c r="B11" s="21"/>
      <c r="I11" s="301"/>
      <c r="J11" s="301"/>
      <c r="K11" s="301"/>
      <c r="L11" s="301"/>
      <c r="M11" s="301"/>
    </row>
    <row r="12" spans="2:15" ht="47.25" customHeight="1" thickBot="1">
      <c r="B12" s="189" t="s">
        <v>13</v>
      </c>
      <c r="C12" s="190" t="s">
        <v>14</v>
      </c>
      <c r="D12" s="191" t="s">
        <v>15</v>
      </c>
      <c r="E12" s="191" t="s">
        <v>16</v>
      </c>
      <c r="F12" s="192" t="s">
        <v>17</v>
      </c>
      <c r="G12" s="192" t="s">
        <v>18</v>
      </c>
      <c r="H12" s="191" t="s">
        <v>19</v>
      </c>
      <c r="I12" s="193" t="s">
        <v>20</v>
      </c>
      <c r="J12" s="194" t="s">
        <v>21</v>
      </c>
      <c r="K12" s="195" t="s">
        <v>12</v>
      </c>
      <c r="L12" s="194" t="s">
        <v>22</v>
      </c>
      <c r="M12" s="196" t="s">
        <v>23</v>
      </c>
      <c r="N12" s="2"/>
      <c r="O12" s="2"/>
    </row>
    <row r="13" spans="2:15" ht="21.75" customHeight="1">
      <c r="B13" s="313" t="s">
        <v>41</v>
      </c>
      <c r="C13" s="243" t="s">
        <v>54</v>
      </c>
      <c r="D13" s="197">
        <v>110</v>
      </c>
      <c r="E13" s="24"/>
      <c r="F13" s="25"/>
      <c r="G13" s="26">
        <f t="shared" ref="G13:G60" si="0">H13*F13</f>
        <v>0</v>
      </c>
      <c r="H13" s="27">
        <v>3400</v>
      </c>
      <c r="I13" s="28"/>
      <c r="J13" s="29"/>
      <c r="K13" s="30"/>
      <c r="L13" s="30"/>
      <c r="M13" s="89"/>
    </row>
    <row r="14" spans="2:15" ht="21.75" customHeight="1">
      <c r="B14" s="314"/>
      <c r="C14" s="241"/>
      <c r="D14" s="198">
        <v>120</v>
      </c>
      <c r="E14" s="31" t="s">
        <v>24</v>
      </c>
      <c r="F14" s="32"/>
      <c r="G14" s="33">
        <f t="shared" si="0"/>
        <v>0</v>
      </c>
      <c r="H14" s="34">
        <v>3400</v>
      </c>
      <c r="I14" s="35"/>
      <c r="J14" s="36"/>
      <c r="K14" s="37"/>
      <c r="L14" s="37"/>
      <c r="M14" s="90"/>
    </row>
    <row r="15" spans="2:15" ht="21.75" customHeight="1">
      <c r="B15" s="314"/>
      <c r="C15" s="241"/>
      <c r="D15" s="199">
        <v>130</v>
      </c>
      <c r="E15" s="31"/>
      <c r="F15" s="38"/>
      <c r="G15" s="39">
        <f t="shared" si="0"/>
        <v>0</v>
      </c>
      <c r="H15" s="40">
        <v>3400</v>
      </c>
      <c r="I15" s="41"/>
      <c r="J15" s="42"/>
      <c r="K15" s="43"/>
      <c r="L15" s="43"/>
      <c r="M15" s="55"/>
    </row>
    <row r="16" spans="2:15" ht="21.75" customHeight="1">
      <c r="B16" s="314"/>
      <c r="C16" s="241"/>
      <c r="D16" s="200">
        <v>140</v>
      </c>
      <c r="E16" s="31" t="s">
        <v>25</v>
      </c>
      <c r="F16" s="44"/>
      <c r="G16" s="45">
        <f t="shared" si="0"/>
        <v>0</v>
      </c>
      <c r="H16" s="46">
        <v>3400</v>
      </c>
      <c r="I16" s="47"/>
      <c r="J16" s="48"/>
      <c r="K16" s="49"/>
      <c r="L16" s="49"/>
      <c r="M16" s="91"/>
    </row>
    <row r="17" spans="2:13" ht="21.75" customHeight="1">
      <c r="B17" s="314"/>
      <c r="C17" s="241"/>
      <c r="D17" s="199">
        <v>150</v>
      </c>
      <c r="E17" s="31"/>
      <c r="F17" s="38"/>
      <c r="G17" s="39">
        <f t="shared" si="0"/>
        <v>0</v>
      </c>
      <c r="H17" s="40">
        <v>3400</v>
      </c>
      <c r="I17" s="41"/>
      <c r="J17" s="42"/>
      <c r="K17" s="43"/>
      <c r="L17" s="50"/>
      <c r="M17" s="63"/>
    </row>
    <row r="18" spans="2:13" ht="21.75" customHeight="1" thickBot="1">
      <c r="B18" s="315"/>
      <c r="C18" s="242"/>
      <c r="D18" s="160" t="s">
        <v>26</v>
      </c>
      <c r="E18" s="113"/>
      <c r="F18" s="114"/>
      <c r="G18" s="115">
        <f t="shared" ref="G18" si="1">H18*F18</f>
        <v>0</v>
      </c>
      <c r="H18" s="116">
        <v>3700</v>
      </c>
      <c r="I18" s="117"/>
      <c r="J18" s="118"/>
      <c r="K18" s="119"/>
      <c r="L18" s="119"/>
      <c r="M18" s="120"/>
    </row>
    <row r="19" spans="2:13" ht="21.75" customHeight="1">
      <c r="B19" s="269" t="s">
        <v>35</v>
      </c>
      <c r="C19" s="310" t="s">
        <v>36</v>
      </c>
      <c r="D19" s="201" t="s">
        <v>28</v>
      </c>
      <c r="E19" s="320" t="s">
        <v>27</v>
      </c>
      <c r="F19" s="121"/>
      <c r="G19" s="122">
        <f t="shared" si="0"/>
        <v>0</v>
      </c>
      <c r="H19" s="123">
        <v>3200</v>
      </c>
      <c r="I19" s="125"/>
      <c r="J19" s="29"/>
      <c r="K19" s="126"/>
      <c r="L19" s="30"/>
      <c r="M19" s="89"/>
    </row>
    <row r="20" spans="2:13" ht="21.75" customHeight="1">
      <c r="B20" s="308"/>
      <c r="C20" s="311"/>
      <c r="D20" s="202" t="s">
        <v>29</v>
      </c>
      <c r="E20" s="321"/>
      <c r="F20" s="56"/>
      <c r="G20" s="57">
        <f t="shared" si="0"/>
        <v>0</v>
      </c>
      <c r="H20" s="58">
        <v>3200</v>
      </c>
      <c r="I20" s="59"/>
      <c r="J20" s="60"/>
      <c r="K20" s="54"/>
      <c r="L20" s="61"/>
      <c r="M20" s="62"/>
    </row>
    <row r="21" spans="2:13" ht="21.75" customHeight="1" thickBot="1">
      <c r="B21" s="309"/>
      <c r="C21" s="312"/>
      <c r="D21" s="203" t="s">
        <v>30</v>
      </c>
      <c r="E21" s="322"/>
      <c r="F21" s="127"/>
      <c r="G21" s="84">
        <f t="shared" si="0"/>
        <v>0</v>
      </c>
      <c r="H21" s="128">
        <v>3200</v>
      </c>
      <c r="I21" s="129"/>
      <c r="J21" s="130"/>
      <c r="K21" s="131"/>
      <c r="L21" s="83"/>
      <c r="M21" s="132"/>
    </row>
    <row r="22" spans="2:13" ht="21.75" customHeight="1">
      <c r="B22" s="269" t="s">
        <v>50</v>
      </c>
      <c r="C22" s="333"/>
      <c r="D22" s="204">
        <v>140</v>
      </c>
      <c r="E22" s="333" t="s">
        <v>62</v>
      </c>
      <c r="F22" s="133"/>
      <c r="G22" s="134">
        <f t="shared" ref="G22:G25" si="2">H22*F22</f>
        <v>0</v>
      </c>
      <c r="H22" s="258">
        <v>7579</v>
      </c>
      <c r="I22" s="305"/>
      <c r="J22" s="302"/>
      <c r="K22" s="136"/>
      <c r="L22" s="136"/>
      <c r="M22" s="137"/>
    </row>
    <row r="23" spans="2:13" ht="21.75" customHeight="1">
      <c r="B23" s="271"/>
      <c r="C23" s="303"/>
      <c r="D23" s="205">
        <v>150</v>
      </c>
      <c r="E23" s="303"/>
      <c r="F23" s="38"/>
      <c r="G23" s="39">
        <f t="shared" si="2"/>
        <v>0</v>
      </c>
      <c r="H23" s="259">
        <v>7579</v>
      </c>
      <c r="I23" s="306"/>
      <c r="J23" s="303"/>
      <c r="K23" s="43"/>
      <c r="L23" s="43"/>
      <c r="M23" s="55"/>
    </row>
    <row r="24" spans="2:13" ht="21.75" customHeight="1">
      <c r="B24" s="271"/>
      <c r="C24" s="303"/>
      <c r="D24" s="206">
        <v>160</v>
      </c>
      <c r="E24" s="303"/>
      <c r="F24" s="109"/>
      <c r="G24" s="108">
        <f t="shared" si="2"/>
        <v>0</v>
      </c>
      <c r="H24" s="260">
        <v>7579</v>
      </c>
      <c r="I24" s="306"/>
      <c r="J24" s="303"/>
      <c r="K24" s="110"/>
      <c r="L24" s="111"/>
      <c r="M24" s="112"/>
    </row>
    <row r="25" spans="2:13" ht="21.75" customHeight="1" thickBot="1">
      <c r="B25" s="279"/>
      <c r="C25" s="304"/>
      <c r="D25" s="141" t="s">
        <v>40</v>
      </c>
      <c r="E25" s="304"/>
      <c r="F25" s="127"/>
      <c r="G25" s="84">
        <f t="shared" si="2"/>
        <v>0</v>
      </c>
      <c r="H25" s="261">
        <v>7579</v>
      </c>
      <c r="I25" s="307"/>
      <c r="J25" s="304"/>
      <c r="K25" s="83"/>
      <c r="L25" s="83"/>
      <c r="M25" s="93"/>
    </row>
    <row r="26" spans="2:13" ht="21.75" customHeight="1">
      <c r="B26" s="269" t="s">
        <v>50</v>
      </c>
      <c r="C26" s="280" t="s">
        <v>49</v>
      </c>
      <c r="D26" s="218">
        <v>140</v>
      </c>
      <c r="E26" s="280" t="s">
        <v>49</v>
      </c>
      <c r="F26" s="25"/>
      <c r="G26" s="122">
        <f t="shared" ref="G26:G29" si="3">H26*F26</f>
        <v>0</v>
      </c>
      <c r="H26" s="258">
        <v>7579</v>
      </c>
      <c r="I26" s="305"/>
      <c r="J26" s="302"/>
      <c r="K26" s="136"/>
      <c r="L26" s="136"/>
      <c r="M26" s="137"/>
    </row>
    <row r="27" spans="2:13" ht="21.75" customHeight="1">
      <c r="B27" s="271"/>
      <c r="C27" s="281"/>
      <c r="D27" s="205">
        <v>150</v>
      </c>
      <c r="E27" s="281"/>
      <c r="F27" s="38"/>
      <c r="G27" s="39">
        <f t="shared" si="3"/>
        <v>0</v>
      </c>
      <c r="H27" s="259">
        <v>7579</v>
      </c>
      <c r="I27" s="306"/>
      <c r="J27" s="303"/>
      <c r="K27" s="43"/>
      <c r="L27" s="43"/>
      <c r="M27" s="55"/>
    </row>
    <row r="28" spans="2:13" ht="21.75" customHeight="1">
      <c r="B28" s="271"/>
      <c r="C28" s="281"/>
      <c r="D28" s="205">
        <v>160</v>
      </c>
      <c r="E28" s="281"/>
      <c r="F28" s="38"/>
      <c r="G28" s="39">
        <f t="shared" si="3"/>
        <v>0</v>
      </c>
      <c r="H28" s="260">
        <v>7579</v>
      </c>
      <c r="I28" s="306"/>
      <c r="J28" s="303"/>
      <c r="K28" s="110"/>
      <c r="L28" s="111"/>
      <c r="M28" s="112"/>
    </row>
    <row r="29" spans="2:13" ht="21.75" customHeight="1" thickBot="1">
      <c r="B29" s="279"/>
      <c r="C29" s="282"/>
      <c r="D29" s="141" t="s">
        <v>39</v>
      </c>
      <c r="E29" s="282"/>
      <c r="F29" s="127"/>
      <c r="G29" s="84">
        <f t="shared" si="3"/>
        <v>0</v>
      </c>
      <c r="H29" s="261">
        <v>7579</v>
      </c>
      <c r="I29" s="307"/>
      <c r="J29" s="304"/>
      <c r="K29" s="83"/>
      <c r="L29" s="83"/>
      <c r="M29" s="93"/>
    </row>
    <row r="30" spans="2:13" ht="21.75" customHeight="1">
      <c r="B30" s="313" t="s">
        <v>42</v>
      </c>
      <c r="C30" s="330" t="s">
        <v>59</v>
      </c>
      <c r="D30" s="207">
        <v>110</v>
      </c>
      <c r="E30" s="316"/>
      <c r="F30" s="143"/>
      <c r="G30" s="144">
        <f t="shared" si="0"/>
        <v>0</v>
      </c>
      <c r="H30" s="145">
        <v>1400</v>
      </c>
      <c r="I30" s="146"/>
      <c r="J30" s="147"/>
      <c r="K30" s="148"/>
      <c r="L30" s="149"/>
      <c r="M30" s="150"/>
    </row>
    <row r="31" spans="2:13" ht="21.75" customHeight="1">
      <c r="B31" s="328"/>
      <c r="C31" s="331"/>
      <c r="D31" s="205">
        <v>120</v>
      </c>
      <c r="E31" s="317"/>
      <c r="F31" s="66"/>
      <c r="G31" s="51">
        <f t="shared" si="0"/>
        <v>0</v>
      </c>
      <c r="H31" s="52">
        <v>1400</v>
      </c>
      <c r="I31" s="70"/>
      <c r="J31" s="71"/>
      <c r="K31" s="73"/>
      <c r="L31" s="74"/>
      <c r="M31" s="75"/>
    </row>
    <row r="32" spans="2:13" ht="21.75" customHeight="1">
      <c r="B32" s="328"/>
      <c r="C32" s="331"/>
      <c r="D32" s="208">
        <v>130</v>
      </c>
      <c r="E32" s="317"/>
      <c r="F32" s="67"/>
      <c r="G32" s="68">
        <f t="shared" si="0"/>
        <v>0</v>
      </c>
      <c r="H32" s="69">
        <v>1400</v>
      </c>
      <c r="I32" s="70"/>
      <c r="J32" s="71"/>
      <c r="K32" s="73"/>
      <c r="L32" s="76"/>
      <c r="M32" s="72"/>
    </row>
    <row r="33" spans="2:13" ht="21.75" customHeight="1">
      <c r="B33" s="328"/>
      <c r="C33" s="331"/>
      <c r="D33" s="205">
        <v>140</v>
      </c>
      <c r="E33" s="317"/>
      <c r="F33" s="66"/>
      <c r="G33" s="51">
        <f t="shared" si="0"/>
        <v>0</v>
      </c>
      <c r="H33" s="52">
        <v>1400</v>
      </c>
      <c r="I33" s="70"/>
      <c r="J33" s="71"/>
      <c r="K33" s="73"/>
      <c r="L33" s="43"/>
      <c r="M33" s="77"/>
    </row>
    <row r="34" spans="2:13" ht="21.75" customHeight="1">
      <c r="B34" s="328"/>
      <c r="C34" s="331"/>
      <c r="D34" s="208">
        <v>150</v>
      </c>
      <c r="E34" s="318"/>
      <c r="F34" s="67"/>
      <c r="G34" s="68">
        <f t="shared" si="0"/>
        <v>0</v>
      </c>
      <c r="H34" s="69">
        <v>1400</v>
      </c>
      <c r="I34" s="78"/>
      <c r="J34" s="73"/>
      <c r="K34" s="73"/>
      <c r="L34" s="79"/>
      <c r="M34" s="72"/>
    </row>
    <row r="35" spans="2:13" ht="21.75" customHeight="1" thickBot="1">
      <c r="B35" s="329"/>
      <c r="C35" s="332"/>
      <c r="D35" s="141" t="s">
        <v>39</v>
      </c>
      <c r="E35" s="151"/>
      <c r="F35" s="142"/>
      <c r="G35" s="84">
        <f t="shared" ref="G35:G39" si="4">H35*F35</f>
        <v>0</v>
      </c>
      <c r="H35" s="128">
        <v>1500</v>
      </c>
      <c r="I35" s="152"/>
      <c r="J35" s="153"/>
      <c r="K35" s="86"/>
      <c r="L35" s="83"/>
      <c r="M35" s="154"/>
    </row>
    <row r="36" spans="2:13" ht="21.75" customHeight="1">
      <c r="B36" s="269" t="s">
        <v>56</v>
      </c>
      <c r="C36" s="273"/>
      <c r="D36" s="250">
        <v>140</v>
      </c>
      <c r="E36" s="276" t="s">
        <v>27</v>
      </c>
      <c r="F36" s="244"/>
      <c r="G36" s="245">
        <f t="shared" si="4"/>
        <v>0</v>
      </c>
      <c r="H36" s="251">
        <v>1788</v>
      </c>
      <c r="I36" s="135"/>
      <c r="J36" s="140"/>
      <c r="K36" s="246"/>
      <c r="L36" s="246"/>
      <c r="M36" s="247"/>
    </row>
    <row r="37" spans="2:13" ht="21.75" customHeight="1">
      <c r="B37" s="270"/>
      <c r="C37" s="274"/>
      <c r="D37" s="205">
        <v>150</v>
      </c>
      <c r="E37" s="277"/>
      <c r="F37" s="66"/>
      <c r="G37" s="51">
        <f t="shared" si="4"/>
        <v>0</v>
      </c>
      <c r="H37" s="252">
        <v>1788</v>
      </c>
      <c r="I37" s="64"/>
      <c r="J37" s="65"/>
      <c r="K37" s="43"/>
      <c r="L37" s="43"/>
      <c r="M37" s="77"/>
    </row>
    <row r="38" spans="2:13" ht="21.75" customHeight="1">
      <c r="B38" s="271"/>
      <c r="C38" s="274"/>
      <c r="D38" s="250">
        <v>160</v>
      </c>
      <c r="E38" s="277"/>
      <c r="F38" s="244"/>
      <c r="G38" s="245">
        <f t="shared" si="4"/>
        <v>0</v>
      </c>
      <c r="H38" s="253">
        <v>1788</v>
      </c>
      <c r="I38" s="78"/>
      <c r="J38" s="73"/>
      <c r="K38" s="248"/>
      <c r="L38" s="248"/>
      <c r="M38" s="249"/>
    </row>
    <row r="39" spans="2:13" ht="21.75" customHeight="1" thickBot="1">
      <c r="B39" s="272"/>
      <c r="C39" s="275"/>
      <c r="D39" s="141" t="s">
        <v>39</v>
      </c>
      <c r="E39" s="278"/>
      <c r="F39" s="142"/>
      <c r="G39" s="84">
        <f t="shared" si="4"/>
        <v>0</v>
      </c>
      <c r="H39" s="252">
        <v>2002</v>
      </c>
      <c r="I39" s="78"/>
      <c r="J39" s="73"/>
      <c r="K39" s="43"/>
      <c r="L39" s="43"/>
      <c r="M39" s="77"/>
    </row>
    <row r="40" spans="2:13" ht="21.75" customHeight="1">
      <c r="B40" s="269" t="s">
        <v>57</v>
      </c>
      <c r="C40" s="326"/>
      <c r="D40" s="209">
        <v>140</v>
      </c>
      <c r="E40" s="276" t="s">
        <v>27</v>
      </c>
      <c r="F40" s="155"/>
      <c r="G40" s="156">
        <f t="shared" si="0"/>
        <v>0</v>
      </c>
      <c r="H40" s="157">
        <v>7500</v>
      </c>
      <c r="I40" s="135"/>
      <c r="J40" s="140"/>
      <c r="K40" s="158"/>
      <c r="L40" s="158"/>
      <c r="M40" s="159"/>
    </row>
    <row r="41" spans="2:13" ht="21.75" customHeight="1">
      <c r="B41" s="270"/>
      <c r="C41" s="324"/>
      <c r="D41" s="205">
        <v>150</v>
      </c>
      <c r="E41" s="277"/>
      <c r="F41" s="66"/>
      <c r="G41" s="51">
        <f t="shared" si="0"/>
        <v>0</v>
      </c>
      <c r="H41" s="81">
        <v>7500</v>
      </c>
      <c r="I41" s="64"/>
      <c r="J41" s="65"/>
      <c r="K41" s="43"/>
      <c r="L41" s="43"/>
      <c r="M41" s="77"/>
    </row>
    <row r="42" spans="2:13" ht="21.75" customHeight="1">
      <c r="B42" s="271"/>
      <c r="C42" s="324"/>
      <c r="D42" s="210">
        <v>160</v>
      </c>
      <c r="E42" s="277"/>
      <c r="F42" s="103"/>
      <c r="G42" s="104">
        <f t="shared" si="0"/>
        <v>0</v>
      </c>
      <c r="H42" s="105">
        <v>7500</v>
      </c>
      <c r="I42" s="78"/>
      <c r="J42" s="73"/>
      <c r="K42" s="106"/>
      <c r="L42" s="106"/>
      <c r="M42" s="107"/>
    </row>
    <row r="43" spans="2:13" ht="21.75" customHeight="1">
      <c r="B43" s="272"/>
      <c r="C43" s="327"/>
      <c r="D43" s="205" t="s">
        <v>38</v>
      </c>
      <c r="E43" s="277"/>
      <c r="F43" s="66"/>
      <c r="G43" s="51">
        <f t="shared" si="0"/>
        <v>0</v>
      </c>
      <c r="H43" s="81">
        <v>8300</v>
      </c>
      <c r="I43" s="78"/>
      <c r="J43" s="73"/>
      <c r="K43" s="43"/>
      <c r="L43" s="43"/>
      <c r="M43" s="77"/>
    </row>
    <row r="44" spans="2:13" ht="21.75" customHeight="1">
      <c r="B44" s="319" t="s">
        <v>58</v>
      </c>
      <c r="C44" s="323"/>
      <c r="D44" s="211">
        <v>140</v>
      </c>
      <c r="E44" s="276" t="s">
        <v>27</v>
      </c>
      <c r="F44" s="97"/>
      <c r="G44" s="98">
        <f t="shared" si="0"/>
        <v>0</v>
      </c>
      <c r="H44" s="99">
        <v>6000</v>
      </c>
      <c r="I44" s="78"/>
      <c r="J44" s="73"/>
      <c r="K44" s="100"/>
      <c r="L44" s="100"/>
      <c r="M44" s="101"/>
    </row>
    <row r="45" spans="2:13" ht="21.75" customHeight="1">
      <c r="B45" s="270"/>
      <c r="C45" s="324"/>
      <c r="D45" s="205">
        <v>150</v>
      </c>
      <c r="E45" s="277"/>
      <c r="F45" s="66"/>
      <c r="G45" s="51">
        <f t="shared" si="0"/>
        <v>0</v>
      </c>
      <c r="H45" s="81">
        <v>6000</v>
      </c>
      <c r="I45" s="78"/>
      <c r="J45" s="73"/>
      <c r="K45" s="82"/>
      <c r="L45" s="82"/>
      <c r="M45" s="92"/>
    </row>
    <row r="46" spans="2:13" ht="21.75" customHeight="1">
      <c r="B46" s="271"/>
      <c r="C46" s="324"/>
      <c r="D46" s="211">
        <v>160</v>
      </c>
      <c r="E46" s="277"/>
      <c r="F46" s="97"/>
      <c r="G46" s="98">
        <f t="shared" si="0"/>
        <v>0</v>
      </c>
      <c r="H46" s="99">
        <v>6000</v>
      </c>
      <c r="I46" s="78"/>
      <c r="J46" s="73"/>
      <c r="K46" s="100"/>
      <c r="L46" s="100"/>
      <c r="M46" s="102"/>
    </row>
    <row r="47" spans="2:13" ht="21.75" customHeight="1" thickBot="1">
      <c r="B47" s="279"/>
      <c r="C47" s="325"/>
      <c r="D47" s="141" t="s">
        <v>39</v>
      </c>
      <c r="E47" s="278"/>
      <c r="F47" s="142"/>
      <c r="G47" s="84">
        <f t="shared" si="0"/>
        <v>0</v>
      </c>
      <c r="H47" s="85">
        <v>7000</v>
      </c>
      <c r="I47" s="96"/>
      <c r="J47" s="86"/>
      <c r="K47" s="83"/>
      <c r="L47" s="83"/>
      <c r="M47" s="93"/>
    </row>
    <row r="48" spans="2:13" ht="21.75" customHeight="1">
      <c r="B48" s="335" t="s">
        <v>60</v>
      </c>
      <c r="C48" s="24"/>
      <c r="D48" s="209" t="s">
        <v>53</v>
      </c>
      <c r="E48" s="161"/>
      <c r="F48" s="164"/>
      <c r="G48" s="156">
        <f t="shared" si="0"/>
        <v>0</v>
      </c>
      <c r="H48" s="157">
        <v>1030</v>
      </c>
      <c r="I48" s="135"/>
      <c r="J48" s="140"/>
      <c r="K48" s="124"/>
      <c r="L48" s="158"/>
      <c r="M48" s="159"/>
    </row>
    <row r="49" spans="2:13" ht="21.75" customHeight="1">
      <c r="B49" s="336"/>
      <c r="C49" s="31"/>
      <c r="D49" s="205" t="s">
        <v>31</v>
      </c>
      <c r="E49" s="162"/>
      <c r="F49" s="80"/>
      <c r="G49" s="51">
        <f t="shared" si="0"/>
        <v>0</v>
      </c>
      <c r="H49" s="81">
        <v>1030</v>
      </c>
      <c r="I49" s="64"/>
      <c r="J49" s="65"/>
      <c r="K49" s="53"/>
      <c r="L49" s="50"/>
      <c r="M49" s="77"/>
    </row>
    <row r="50" spans="2:13" ht="21.75" customHeight="1">
      <c r="B50" s="336"/>
      <c r="C50" s="31"/>
      <c r="D50" s="219" t="s">
        <v>32</v>
      </c>
      <c r="E50" s="162"/>
      <c r="F50" s="220"/>
      <c r="G50" s="221">
        <f t="shared" si="0"/>
        <v>0</v>
      </c>
      <c r="H50" s="222">
        <v>1030</v>
      </c>
      <c r="I50" s="223"/>
      <c r="J50" s="224"/>
      <c r="K50" s="225"/>
      <c r="L50" s="256"/>
      <c r="M50" s="226"/>
    </row>
    <row r="51" spans="2:13" ht="21.75" customHeight="1" thickBot="1">
      <c r="B51" s="337"/>
      <c r="C51" s="31"/>
      <c r="D51" s="227" t="s">
        <v>33</v>
      </c>
      <c r="E51" s="228"/>
      <c r="F51" s="80"/>
      <c r="G51" s="51">
        <f t="shared" ref="G51" si="5">H51*F51</f>
        <v>0</v>
      </c>
      <c r="H51" s="81">
        <v>1030</v>
      </c>
      <c r="I51" s="96"/>
      <c r="J51" s="86"/>
      <c r="K51" s="138"/>
      <c r="L51" s="43"/>
      <c r="M51" s="77"/>
    </row>
    <row r="52" spans="2:13" ht="21.75" customHeight="1">
      <c r="B52" s="338" t="s">
        <v>65</v>
      </c>
      <c r="C52" s="334" t="s">
        <v>43</v>
      </c>
      <c r="D52" s="212" t="s">
        <v>31</v>
      </c>
      <c r="E52" s="161"/>
      <c r="F52" s="165"/>
      <c r="G52" s="166">
        <f t="shared" si="0"/>
        <v>0</v>
      </c>
      <c r="H52" s="167">
        <v>1030</v>
      </c>
      <c r="I52" s="168"/>
      <c r="J52" s="169"/>
      <c r="K52" s="170"/>
      <c r="L52" s="257"/>
      <c r="M52" s="171"/>
    </row>
    <row r="53" spans="2:13" ht="21.75" customHeight="1">
      <c r="B53" s="339"/>
      <c r="C53" s="303"/>
      <c r="D53" s="205" t="s">
        <v>32</v>
      </c>
      <c r="E53" s="162"/>
      <c r="F53" s="80"/>
      <c r="G53" s="51">
        <f t="shared" si="0"/>
        <v>0</v>
      </c>
      <c r="H53" s="81">
        <v>1030</v>
      </c>
      <c r="I53" s="64"/>
      <c r="J53" s="65"/>
      <c r="K53" s="53"/>
      <c r="L53" s="50"/>
      <c r="M53" s="77"/>
    </row>
    <row r="54" spans="2:13" ht="21.75" customHeight="1" thickBot="1">
      <c r="B54" s="340"/>
      <c r="C54" s="304"/>
      <c r="D54" s="213" t="s">
        <v>33</v>
      </c>
      <c r="E54" s="163"/>
      <c r="F54" s="172"/>
      <c r="G54" s="173">
        <f t="shared" si="0"/>
        <v>0</v>
      </c>
      <c r="H54" s="174">
        <v>1030</v>
      </c>
      <c r="I54" s="175"/>
      <c r="J54" s="176"/>
      <c r="K54" s="177"/>
      <c r="L54" s="178"/>
      <c r="M54" s="179"/>
    </row>
    <row r="55" spans="2:13" ht="21.75" customHeight="1">
      <c r="B55" s="338" t="s">
        <v>65</v>
      </c>
      <c r="C55" s="334" t="s">
        <v>44</v>
      </c>
      <c r="D55" s="214" t="s">
        <v>45</v>
      </c>
      <c r="E55" s="161"/>
      <c r="F55" s="180"/>
      <c r="G55" s="181">
        <f t="shared" si="0"/>
        <v>0</v>
      </c>
      <c r="H55" s="182">
        <v>1030</v>
      </c>
      <c r="I55" s="291" t="s">
        <v>47</v>
      </c>
      <c r="J55" s="294" t="s">
        <v>51</v>
      </c>
      <c r="K55" s="265"/>
      <c r="L55" s="139"/>
      <c r="M55" s="183"/>
    </row>
    <row r="56" spans="2:13" ht="21.75" customHeight="1">
      <c r="B56" s="339"/>
      <c r="C56" s="303"/>
      <c r="D56" s="205" t="s">
        <v>32</v>
      </c>
      <c r="E56" s="262"/>
      <c r="F56" s="80"/>
      <c r="G56" s="51">
        <f t="shared" si="0"/>
        <v>0</v>
      </c>
      <c r="H56" s="81">
        <v>1030</v>
      </c>
      <c r="I56" s="292"/>
      <c r="J56" s="295"/>
      <c r="K56" s="266"/>
      <c r="L56" s="43"/>
      <c r="M56" s="77"/>
    </row>
    <row r="57" spans="2:13" ht="21.75" customHeight="1" thickBot="1">
      <c r="B57" s="340"/>
      <c r="C57" s="304"/>
      <c r="D57" s="215" t="s">
        <v>33</v>
      </c>
      <c r="E57" s="163"/>
      <c r="F57" s="184"/>
      <c r="G57" s="185">
        <f t="shared" si="0"/>
        <v>0</v>
      </c>
      <c r="H57" s="186">
        <v>1030</v>
      </c>
      <c r="I57" s="293"/>
      <c r="J57" s="296"/>
      <c r="K57" s="267"/>
      <c r="L57" s="187"/>
      <c r="M57" s="188"/>
    </row>
    <row r="58" spans="2:13" ht="21.75" customHeight="1">
      <c r="B58" s="338" t="s">
        <v>66</v>
      </c>
      <c r="C58" s="334" t="s">
        <v>55</v>
      </c>
      <c r="D58" s="229" t="s">
        <v>45</v>
      </c>
      <c r="E58" s="263"/>
      <c r="F58" s="238"/>
      <c r="G58" s="239">
        <f t="shared" si="0"/>
        <v>0</v>
      </c>
      <c r="H58" s="240">
        <v>1030</v>
      </c>
      <c r="I58" s="285" t="s">
        <v>48</v>
      </c>
      <c r="J58" s="288" t="s">
        <v>52</v>
      </c>
      <c r="K58" s="265"/>
      <c r="L58" s="234"/>
      <c r="M58" s="235"/>
    </row>
    <row r="59" spans="2:13" ht="21.75" customHeight="1">
      <c r="B59" s="339"/>
      <c r="C59" s="303"/>
      <c r="D59" s="205" t="s">
        <v>32</v>
      </c>
      <c r="E59" s="262"/>
      <c r="F59" s="80"/>
      <c r="G59" s="51">
        <f t="shared" si="0"/>
        <v>0</v>
      </c>
      <c r="H59" s="81">
        <v>1030</v>
      </c>
      <c r="I59" s="286"/>
      <c r="J59" s="289"/>
      <c r="K59" s="266"/>
      <c r="L59" s="43"/>
      <c r="M59" s="77"/>
    </row>
    <row r="60" spans="2:13" ht="21.75" customHeight="1" thickBot="1">
      <c r="B60" s="340"/>
      <c r="C60" s="304"/>
      <c r="D60" s="230" t="s">
        <v>33</v>
      </c>
      <c r="E60" s="264"/>
      <c r="F60" s="231"/>
      <c r="G60" s="232">
        <f t="shared" si="0"/>
        <v>0</v>
      </c>
      <c r="H60" s="233">
        <v>1030</v>
      </c>
      <c r="I60" s="287"/>
      <c r="J60" s="290"/>
      <c r="K60" s="267"/>
      <c r="L60" s="236"/>
      <c r="M60" s="237"/>
    </row>
    <row r="61" spans="2:13" ht="21.75" customHeight="1" thickBot="1">
      <c r="B61" s="216" t="s">
        <v>63</v>
      </c>
      <c r="C61" s="87"/>
      <c r="D61" s="87"/>
      <c r="E61" s="94" t="s">
        <v>34</v>
      </c>
      <c r="F61" s="88">
        <f>SUM(F13:F60)</f>
        <v>0</v>
      </c>
      <c r="G61" s="268">
        <f>SUM(G13:G60)</f>
        <v>0</v>
      </c>
      <c r="H61" s="87"/>
      <c r="I61" s="283" t="s">
        <v>46</v>
      </c>
      <c r="J61" s="284"/>
      <c r="K61" s="87"/>
      <c r="L61" s="87"/>
      <c r="M61" s="87"/>
    </row>
    <row r="62" spans="2:13" ht="21.75" customHeight="1" thickTop="1">
      <c r="B62" s="16" t="s">
        <v>64</v>
      </c>
      <c r="I62" s="4" t="s">
        <v>61</v>
      </c>
      <c r="J62" s="217"/>
    </row>
    <row r="63" spans="2:13" ht="12" customHeight="1">
      <c r="D63" s="22"/>
    </row>
    <row r="64" spans="2:13" ht="12.75" customHeight="1">
      <c r="B64" s="4"/>
    </row>
    <row r="65" spans="4:4">
      <c r="D65" s="23"/>
    </row>
    <row r="66" spans="4:4">
      <c r="D66" s="23"/>
    </row>
    <row r="67" spans="4:4">
      <c r="D67" s="22"/>
    </row>
  </sheetData>
  <mergeCells count="41">
    <mergeCell ref="B58:B60"/>
    <mergeCell ref="C58:C60"/>
    <mergeCell ref="B48:B51"/>
    <mergeCell ref="B52:B54"/>
    <mergeCell ref="C52:C54"/>
    <mergeCell ref="B55:B57"/>
    <mergeCell ref="C55:C57"/>
    <mergeCell ref="B19:B21"/>
    <mergeCell ref="C19:C21"/>
    <mergeCell ref="B13:B18"/>
    <mergeCell ref="E44:E47"/>
    <mergeCell ref="E30:E34"/>
    <mergeCell ref="B44:B47"/>
    <mergeCell ref="E19:E21"/>
    <mergeCell ref="C44:C47"/>
    <mergeCell ref="B40:B43"/>
    <mergeCell ref="C40:C43"/>
    <mergeCell ref="B30:B35"/>
    <mergeCell ref="C30:C35"/>
    <mergeCell ref="B22:B25"/>
    <mergeCell ref="E22:E25"/>
    <mergeCell ref="E40:E43"/>
    <mergeCell ref="C22:C25"/>
    <mergeCell ref="K2:M2"/>
    <mergeCell ref="J7:K7"/>
    <mergeCell ref="I11:M11"/>
    <mergeCell ref="J22:J25"/>
    <mergeCell ref="J26:J29"/>
    <mergeCell ref="I22:I25"/>
    <mergeCell ref="I26:I29"/>
    <mergeCell ref="I61:J61"/>
    <mergeCell ref="I58:I60"/>
    <mergeCell ref="J58:J60"/>
    <mergeCell ref="I55:I57"/>
    <mergeCell ref="J55:J57"/>
    <mergeCell ref="B36:B39"/>
    <mergeCell ref="C36:C39"/>
    <mergeCell ref="E36:E39"/>
    <mergeCell ref="B26:B29"/>
    <mergeCell ref="C26:C29"/>
    <mergeCell ref="E26:E29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個人用</vt:lpstr>
      <vt:lpstr>個人用!Print_Area</vt:lpstr>
      <vt:lpstr>個人用!Print_Titles</vt:lpstr>
      <vt:lpstr>個人用!サイズ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fifat</dc:creator>
  <cp:lastModifiedBy>卓也 瀧川</cp:lastModifiedBy>
  <cp:lastPrinted>2025-03-30T08:23:23Z</cp:lastPrinted>
  <dcterms:created xsi:type="dcterms:W3CDTF">2019-03-10T09:43:54Z</dcterms:created>
  <dcterms:modified xsi:type="dcterms:W3CDTF">2025-03-31T01:45:01Z</dcterms:modified>
</cp:coreProperties>
</file>